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Викторния\Documents\Цены\"/>
    </mc:Choice>
  </mc:AlternateContent>
  <xr:revisionPtr revIDLastSave="0" documentId="13_ncr:1_{C874403C-1ABC-49FD-A9D6-D2BDE5ECAC6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3" sheetId="4" r:id="rId1"/>
    <sheet name="2024" sheetId="6" r:id="rId2"/>
  </sheets>
  <definedNames>
    <definedName name="_xlnm.Print_Titles" localSheetId="0">'2023'!$5:$5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8" i="6" l="1"/>
  <c r="L243" i="6"/>
  <c r="L300" i="6"/>
  <c r="L299" i="6"/>
  <c r="L298" i="6"/>
  <c r="L297" i="6"/>
  <c r="L296" i="6"/>
  <c r="L295" i="6"/>
  <c r="L294" i="6"/>
  <c r="L292" i="6"/>
  <c r="L291" i="6"/>
  <c r="L290" i="6"/>
  <c r="L285" i="6"/>
  <c r="L267" i="6"/>
  <c r="L283" i="6"/>
  <c r="L286" i="6"/>
  <c r="L281" i="6"/>
  <c r="L278" i="6"/>
  <c r="L271" i="6"/>
  <c r="L273" i="6"/>
  <c r="L287" i="6"/>
  <c r="L280" i="6"/>
  <c r="L282" i="6"/>
  <c r="L272" i="6"/>
  <c r="L279" i="6"/>
  <c r="L130" i="6"/>
  <c r="L268" i="6"/>
  <c r="L264" i="6"/>
  <c r="L262" i="6"/>
  <c r="L261" i="6"/>
  <c r="L257" i="6"/>
  <c r="L258" i="6"/>
  <c r="L275" i="6"/>
  <c r="L274" i="6"/>
  <c r="L265" i="6"/>
  <c r="L277" i="6"/>
  <c r="L266" i="6"/>
  <c r="L256" i="6"/>
  <c r="L255" i="6"/>
  <c r="L254" i="6"/>
  <c r="L253" i="6"/>
  <c r="L252" i="6"/>
  <c r="L245" i="6"/>
  <c r="L244" i="6"/>
  <c r="L242" i="6"/>
  <c r="L241" i="6"/>
  <c r="L233" i="6"/>
  <c r="L250" i="6"/>
  <c r="L240" i="6"/>
  <c r="L249" i="6"/>
  <c r="L239" i="6"/>
  <c r="L248" i="6"/>
  <c r="L238" i="6"/>
  <c r="L247" i="6"/>
  <c r="L237" i="6"/>
  <c r="L232" i="6"/>
  <c r="L236" i="6"/>
  <c r="L235" i="6"/>
  <c r="L234" i="6"/>
  <c r="L230" i="6"/>
  <c r="L229" i="6"/>
  <c r="L228" i="6"/>
  <c r="L221" i="6"/>
  <c r="L223" i="6"/>
  <c r="L207" i="6"/>
  <c r="L227" i="6"/>
  <c r="L213" i="6"/>
  <c r="L206" i="6"/>
  <c r="L202" i="6"/>
  <c r="L214" i="6"/>
  <c r="L210" i="6"/>
  <c r="L205" i="6"/>
  <c r="L201" i="6"/>
  <c r="L216" i="6"/>
  <c r="L209" i="6"/>
  <c r="L220" i="6"/>
  <c r="L218" i="6"/>
  <c r="L204" i="6"/>
  <c r="L224" i="6"/>
  <c r="L219" i="6"/>
  <c r="L226" i="6"/>
  <c r="L225" i="6"/>
  <c r="L222" i="6"/>
  <c r="L212" i="6"/>
  <c r="L217" i="6"/>
  <c r="L215" i="6"/>
  <c r="L211" i="6"/>
  <c r="L197" i="6"/>
  <c r="L193" i="6"/>
  <c r="L196" i="6"/>
  <c r="L192" i="6"/>
  <c r="L198" i="6"/>
  <c r="L195" i="6"/>
  <c r="L190" i="6"/>
  <c r="L191" i="6"/>
  <c r="L194" i="6"/>
  <c r="L174" i="6"/>
  <c r="L179" i="6"/>
  <c r="L187" i="6"/>
  <c r="L180" i="6"/>
  <c r="L175" i="6"/>
  <c r="L188" i="6"/>
  <c r="L185" i="6"/>
  <c r="L184" i="6"/>
  <c r="L183" i="6"/>
  <c r="L181" i="6"/>
  <c r="L182" i="6"/>
  <c r="L178" i="6"/>
  <c r="L176" i="6"/>
  <c r="L186" i="6"/>
  <c r="L177" i="6"/>
  <c r="L127" i="6"/>
  <c r="L170" i="6"/>
  <c r="L167" i="6"/>
  <c r="L165" i="6"/>
  <c r="L163" i="6"/>
  <c r="L269" i="6"/>
  <c r="L162" i="6"/>
  <c r="L161" i="6"/>
  <c r="L159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29" i="6"/>
  <c r="L128" i="6"/>
  <c r="L23" i="6"/>
  <c r="L22" i="6"/>
  <c r="L25" i="6"/>
  <c r="L24" i="6"/>
  <c r="L114" i="6"/>
  <c r="N124" i="6"/>
  <c r="N123" i="6"/>
  <c r="N121" i="6"/>
  <c r="N120" i="6"/>
  <c r="N119" i="6"/>
  <c r="N118" i="6"/>
  <c r="N117" i="6"/>
  <c r="N116" i="6"/>
  <c r="N115" i="6"/>
  <c r="N114" i="6"/>
  <c r="N113" i="6"/>
  <c r="N111" i="6"/>
  <c r="N110" i="6"/>
  <c r="N109" i="6"/>
  <c r="N108" i="6"/>
  <c r="N107" i="6"/>
  <c r="N106" i="6"/>
  <c r="N105" i="6"/>
  <c r="N104" i="6"/>
  <c r="N103" i="6"/>
  <c r="L124" i="6"/>
  <c r="L123" i="6"/>
  <c r="L121" i="6"/>
  <c r="L120" i="6"/>
  <c r="L119" i="6"/>
  <c r="L118" i="6"/>
  <c r="L117" i="6"/>
  <c r="L112" i="6"/>
  <c r="L116" i="6"/>
  <c r="L115" i="6"/>
  <c r="L113" i="6"/>
  <c r="L111" i="6"/>
  <c r="L110" i="6"/>
  <c r="L109" i="6"/>
  <c r="L108" i="6"/>
  <c r="L107" i="6"/>
  <c r="L106" i="6"/>
  <c r="L105" i="6"/>
  <c r="L104" i="6"/>
  <c r="L103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5" i="6"/>
  <c r="L74" i="6"/>
  <c r="L73" i="6"/>
  <c r="L72" i="6"/>
  <c r="L71" i="6"/>
  <c r="L70" i="6"/>
  <c r="L66" i="6"/>
  <c r="L65" i="6"/>
  <c r="L64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L34" i="6"/>
  <c r="L33" i="6"/>
  <c r="L32" i="6"/>
  <c r="L31" i="6"/>
  <c r="L30" i="6"/>
  <c r="L29" i="6"/>
  <c r="L27" i="6"/>
  <c r="L26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208" i="6"/>
  <c r="L172" i="6"/>
  <c r="L171" i="6"/>
  <c r="L169" i="6"/>
  <c r="L168" i="6"/>
  <c r="L166" i="6"/>
  <c r="L160" i="6"/>
  <c r="L158" i="6"/>
  <c r="L131" i="6"/>
  <c r="L288" i="6" l="1"/>
</calcChain>
</file>

<file path=xl/sharedStrings.xml><?xml version="1.0" encoding="utf-8"?>
<sst xmlns="http://schemas.openxmlformats.org/spreadsheetml/2006/main" count="1634" uniqueCount="982">
  <si>
    <t>Прием врача-специалиста: первичный</t>
  </si>
  <si>
    <t>Прием врача-специалиста: повторный</t>
  </si>
  <si>
    <t xml:space="preserve">Забор крови из вены </t>
  </si>
  <si>
    <t xml:space="preserve">Внутримышечная инъекция </t>
  </si>
  <si>
    <t>Исследование на Алат</t>
  </si>
  <si>
    <t>Исследование на АСАт</t>
  </si>
  <si>
    <t>Исследование на фосфатазу</t>
  </si>
  <si>
    <t>Исследование на биллирубин</t>
  </si>
  <si>
    <t>Исследование крови на триглицериды</t>
  </si>
  <si>
    <t xml:space="preserve">Исследование сыворотки крови на мочевину </t>
  </si>
  <si>
    <t xml:space="preserve">Исследование цельной крови на на Т тропонин </t>
  </si>
  <si>
    <t xml:space="preserve">Исследование плазмы крови на МНО </t>
  </si>
  <si>
    <t xml:space="preserve">Исследование плазмы крови на коагулограмму </t>
  </si>
  <si>
    <t>Клинический анализ крови развернутый</t>
  </si>
  <si>
    <t>Клинический анализ крови сокращенный</t>
  </si>
  <si>
    <t>Общий анализ мочи</t>
  </si>
  <si>
    <t>Электрокардиография</t>
  </si>
  <si>
    <t>Эхо кардиография</t>
  </si>
  <si>
    <t xml:space="preserve">Спирометрия </t>
  </si>
  <si>
    <t xml:space="preserve">Холтеровское мониторирование АД суточное </t>
  </si>
  <si>
    <t xml:space="preserve">Холтеровское мониторирование ЭКГ суточное </t>
  </si>
  <si>
    <t xml:space="preserve">Тазобедренного сустава </t>
  </si>
  <si>
    <t xml:space="preserve">Ключицы (одной) </t>
  </si>
  <si>
    <t xml:space="preserve">Заочная консультация рентгенограмм </t>
  </si>
  <si>
    <t xml:space="preserve">Запись рентгенологического исследования на диск </t>
  </si>
  <si>
    <t>Распечатка рентгенологического исследования на пленке</t>
  </si>
  <si>
    <t>Янтарная терапия</t>
  </si>
  <si>
    <t xml:space="preserve">Грязь лечебная торфяная </t>
  </si>
  <si>
    <t xml:space="preserve">Вакуумный массаж </t>
  </si>
  <si>
    <t>Роликовый массаж стоп</t>
  </si>
  <si>
    <t>Фиточай</t>
  </si>
  <si>
    <t>Исследование на амилазу</t>
  </si>
  <si>
    <t>Исследование на гаммаглутамилтрансферазу</t>
  </si>
  <si>
    <t>Исследование на лактатдегидрогеназу</t>
  </si>
  <si>
    <t>Исследование крови на глюкозы</t>
  </si>
  <si>
    <t>Исследование крови на общий холестерин</t>
  </si>
  <si>
    <t>Исследование сыворотки крови на креатин</t>
  </si>
  <si>
    <t xml:space="preserve">Исследование сыворотки крови на общий белок </t>
  </si>
  <si>
    <t xml:space="preserve">Исследование сыворотки крови на мочевую кислоту </t>
  </si>
  <si>
    <t xml:space="preserve">Исследование сыворотки крови на кальций </t>
  </si>
  <si>
    <t xml:space="preserve">Исследование сыворотки крови на с-реактивный белок </t>
  </si>
  <si>
    <t>Исследование сыворотки крови на ревмо-фактор</t>
  </si>
  <si>
    <t>ООО «Санаторий «Янтарный берег»</t>
  </si>
  <si>
    <t>№ п/п</t>
  </si>
  <si>
    <t>Наименование услуг</t>
  </si>
  <si>
    <t>Исследование крови на липопротеиды высокой плотн.</t>
  </si>
  <si>
    <t>Исследование крови на липопротеиды низкой плотн.</t>
  </si>
  <si>
    <t>Единицы измерения</t>
  </si>
  <si>
    <t>Стоимость услуги, руб. (1ед.измерен.)</t>
  </si>
  <si>
    <t>услуга</t>
  </si>
  <si>
    <t>1.1</t>
  </si>
  <si>
    <t>1.2</t>
  </si>
  <si>
    <t>1.3</t>
  </si>
  <si>
    <t>1.4</t>
  </si>
  <si>
    <t>1.5</t>
  </si>
  <si>
    <t>1.6</t>
  </si>
  <si>
    <t xml:space="preserve">Внутривенная струйная инъекция 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</si>
  <si>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</si>
  <si>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</si>
  <si>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</si>
  <si>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</si>
  <si>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</si>
  <si>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</si>
  <si>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</si>
  <si>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</si>
  <si>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</si>
  <si>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</si>
  <si>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</si>
  <si>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</si>
  <si>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</si>
  <si>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</si>
  <si>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</si>
  <si>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</si>
  <si>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</si>
  <si>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</si>
  <si>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</si>
  <si>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</si>
  <si>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</si>
  <si>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</si>
  <si>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</si>
  <si>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</si>
  <si>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</si>
  <si>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</si>
  <si>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</si>
  <si>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</si>
  <si>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</si>
  <si>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Исследоание сыворотки крови на сывороточное железо</t>
  </si>
  <si>
    <t xml:space="preserve">Исследов. цельной крови на гликозилированный гемоглобин </t>
  </si>
  <si>
    <t>исследование</t>
  </si>
  <si>
    <t>комплексное исследование</t>
  </si>
  <si>
    <r>
      <t xml:space="preserve">Диагностика сахарного диабета </t>
    </r>
    <r>
      <rPr>
        <sz val="9"/>
        <color theme="1"/>
        <rFont val="Roboto"/>
        <charset val="204"/>
      </rPr>
      <t>(Глюкоза, Глиуозилированный гемоглобин)</t>
    </r>
  </si>
  <si>
    <t>Инструментальные исследования</t>
  </si>
  <si>
    <t>Приём врача и медицинские манипуляции</t>
  </si>
  <si>
    <t>3.1</t>
  </si>
  <si>
    <t>Расшифровка данных функциональных исследований  врачом функциональной диагностики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</si>
  <si>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</si>
  <si>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</si>
  <si>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</si>
  <si>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</si>
  <si>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</si>
  <si>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</si>
  <si>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</si>
  <si>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</si>
  <si>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</si>
  <si>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</si>
  <si>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</si>
  <si>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</si>
  <si>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</si>
  <si>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</si>
  <si>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</si>
  <si>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</si>
  <si>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</si>
  <si>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</si>
  <si>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</si>
  <si>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</si>
  <si>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</si>
  <si>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</si>
  <si>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</si>
  <si>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</si>
  <si>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</si>
  <si>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</si>
  <si>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</si>
  <si>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</si>
  <si>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</si>
  <si>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</si>
  <si>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</si>
  <si>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</si>
  <si>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</si>
  <si>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</si>
  <si>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</si>
  <si>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</si>
  <si>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</si>
  <si>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</si>
  <si>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</si>
  <si>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</si>
  <si>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</si>
  <si>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</si>
  <si>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</si>
  <si>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</si>
  <si>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</si>
  <si>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</si>
  <si>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</si>
  <si>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</si>
  <si>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</si>
  <si>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</si>
  <si>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</si>
  <si>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</si>
  <si>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</si>
  <si>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Лечебные процедуры</t>
  </si>
  <si>
    <t>Исследование вагинального мазка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</si>
  <si>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</si>
  <si>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</si>
  <si>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</si>
  <si>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</si>
  <si>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</si>
  <si>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</si>
  <si>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</si>
  <si>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</si>
  <si>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</si>
  <si>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</si>
  <si>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</si>
  <si>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</si>
  <si>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</si>
  <si>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</si>
  <si>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</si>
  <si>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</si>
  <si>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</si>
  <si>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</si>
  <si>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</si>
  <si>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</si>
  <si>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</si>
  <si>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</si>
  <si>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</si>
  <si>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</si>
  <si>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</si>
  <si>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</si>
  <si>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</si>
  <si>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</si>
  <si>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</si>
  <si>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</si>
  <si>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</si>
  <si>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</si>
  <si>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</si>
  <si>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</si>
  <si>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</si>
  <si>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4.39</t>
  </si>
  <si>
    <t>4.40</t>
  </si>
  <si>
    <t>4.41</t>
  </si>
  <si>
    <t>4.42</t>
  </si>
  <si>
    <t>4.43</t>
  </si>
  <si>
    <t>4.44</t>
  </si>
  <si>
    <t>процедура</t>
  </si>
  <si>
    <t xml:space="preserve"> Лабораторные исследования*</t>
  </si>
  <si>
    <t>* забор крови не входит в стоимость исследования и оплачивается дополнительно</t>
  </si>
  <si>
    <r>
      <t xml:space="preserve">Липидограмма </t>
    </r>
    <r>
      <rPr>
        <sz val="9"/>
        <color theme="1"/>
        <rFont val="Roboto"/>
        <charset val="204"/>
      </rPr>
      <t>(холестерин,ЛПНП,ЛПВН,ТГ)</t>
    </r>
  </si>
  <si>
    <r>
      <t xml:space="preserve">Исследование функции печени </t>
    </r>
    <r>
      <rPr>
        <sz val="9"/>
        <color theme="1"/>
        <rFont val="Roboto"/>
        <charset val="204"/>
      </rPr>
      <t>(Биллирубин общ. и фракции,АЛАТ,АСАТ, ЩФ,ГГТ)</t>
    </r>
  </si>
  <si>
    <t>4.45</t>
  </si>
  <si>
    <t>4.46</t>
  </si>
  <si>
    <t>4.</t>
  </si>
  <si>
    <t>1.</t>
  </si>
  <si>
    <t>2.</t>
  </si>
  <si>
    <t>3.</t>
  </si>
  <si>
    <t>Ванна минеральная лечебная</t>
  </si>
  <si>
    <t>Ванна скипидарная лечебная</t>
  </si>
  <si>
    <t>Ванна жемчужная лечебная</t>
  </si>
  <si>
    <t>Ванна серная лечебная</t>
  </si>
  <si>
    <t>Ванна с морской солью лечебная</t>
  </si>
  <si>
    <t>Общая магнитотерапия на аппарате "Мультимаг"**</t>
  </si>
  <si>
    <t xml:space="preserve">Оксигенотерапия (баротерапия) </t>
  </si>
  <si>
    <t>Лекарственный электрофорез</t>
  </si>
  <si>
    <t>Дарсонвализация местная</t>
  </si>
  <si>
    <t xml:space="preserve">Галотерапия для взрослых </t>
  </si>
  <si>
    <t xml:space="preserve">Галотерапия для детей </t>
  </si>
  <si>
    <t>Спелеовоздействие</t>
  </si>
  <si>
    <t>сеанс</t>
  </si>
  <si>
    <t>Криотерапия локальная</t>
  </si>
  <si>
    <r>
      <t xml:space="preserve">Воздействие синусоидальными модулированными токами </t>
    </r>
    <r>
      <rPr>
        <sz val="9"/>
        <color rgb="FF000000"/>
        <rFont val="Roboto"/>
        <charset val="204"/>
      </rPr>
      <t>(амплипульс терапия)</t>
    </r>
  </si>
  <si>
    <r>
      <t xml:space="preserve">Воздействие интерференционными токами </t>
    </r>
    <r>
      <rPr>
        <sz val="10"/>
        <color rgb="FF000000"/>
        <rFont val="Roboto"/>
        <charset val="204"/>
      </rPr>
      <t>(</t>
    </r>
    <r>
      <rPr>
        <sz val="9"/>
        <color rgb="FF000000"/>
        <rFont val="Roboto"/>
        <charset val="204"/>
      </rPr>
      <t>интерференцтерапия)</t>
    </r>
  </si>
  <si>
    <r>
      <t xml:space="preserve">Воздействие диадинамическими токами </t>
    </r>
    <r>
      <rPr>
        <sz val="9"/>
        <color rgb="FF000000"/>
        <rFont val="Roboto"/>
        <charset val="204"/>
      </rPr>
      <t>(ДДТ-терапия)</t>
    </r>
  </si>
  <si>
    <t>Воздействие поляризованным светом на аппарате "Биоптрон"</t>
  </si>
  <si>
    <t>Воздействие электромагнитным излучением сантиметрового диапазона на аппарате "Луч-4" (СМВ-терапия)</t>
  </si>
  <si>
    <r>
      <t xml:space="preserve">Ингаляторное введение лекарственных препаратов через небулайзер </t>
    </r>
    <r>
      <rPr>
        <sz val="9"/>
        <color rgb="FF000000"/>
        <rFont val="Roboto"/>
        <charset val="204"/>
      </rPr>
      <t>(ингаляции травяные, щелочные, лекарственные)</t>
    </r>
  </si>
  <si>
    <t>Печени и желчного пузыря</t>
  </si>
  <si>
    <t>Печени и желчного пузыря с определением функции</t>
  </si>
  <si>
    <t xml:space="preserve">Поджелудочной железы </t>
  </si>
  <si>
    <t>Брюшной полости</t>
  </si>
  <si>
    <t xml:space="preserve">Щитовидной железы </t>
  </si>
  <si>
    <t>Молочных желез</t>
  </si>
  <si>
    <t>Матки и придатков</t>
  </si>
  <si>
    <t>Мочевого пузыря с определением остаточной мочи</t>
  </si>
  <si>
    <t>Надпочечников</t>
  </si>
  <si>
    <t xml:space="preserve">Почек </t>
  </si>
  <si>
    <t>Простаты</t>
  </si>
  <si>
    <t>Органов малого таза у женщин</t>
  </si>
  <si>
    <t xml:space="preserve">Органов малого таза у мужчин </t>
  </si>
  <si>
    <r>
      <t xml:space="preserve">Плечевого сустава </t>
    </r>
    <r>
      <rPr>
        <sz val="9"/>
        <color theme="1"/>
        <rFont val="Roboto"/>
        <charset val="204"/>
      </rPr>
      <t>(1 сустав)</t>
    </r>
  </si>
  <si>
    <r>
      <t xml:space="preserve">Локтевого сустава </t>
    </r>
    <r>
      <rPr>
        <sz val="9"/>
        <color theme="1"/>
        <rFont val="Roboto"/>
        <charset val="204"/>
      </rPr>
      <t>(1 сустав)</t>
    </r>
  </si>
  <si>
    <r>
      <t xml:space="preserve">Коленнного сустава </t>
    </r>
    <r>
      <rPr>
        <sz val="9"/>
        <color theme="1"/>
        <rFont val="Roboto"/>
        <charset val="204"/>
      </rPr>
      <t>(1 сустав)</t>
    </r>
  </si>
  <si>
    <r>
      <t xml:space="preserve">Голеностопного сустава </t>
    </r>
    <r>
      <rPr>
        <sz val="9"/>
        <color theme="1"/>
        <rFont val="Roboto"/>
        <charset val="204"/>
      </rPr>
      <t>(1 сустав)</t>
    </r>
  </si>
  <si>
    <t xml:space="preserve">Мелких суставов </t>
  </si>
  <si>
    <t>Грудной клетки и плевральной полости</t>
  </si>
  <si>
    <r>
      <t xml:space="preserve">Ванна суховоздушная </t>
    </r>
    <r>
      <rPr>
        <sz val="9"/>
        <color rgb="FF000000"/>
        <rFont val="Roboto"/>
        <charset val="204"/>
      </rPr>
      <t>(сухая углекислая ванна)</t>
    </r>
  </si>
  <si>
    <r>
      <t>Воздействие электрическим полем ультравысокой частоты (</t>
    </r>
    <r>
      <rPr>
        <sz val="9"/>
        <color rgb="FF000000"/>
        <rFont val="Roboto"/>
        <charset val="204"/>
      </rPr>
      <t>УВЧ – терапия)</t>
    </r>
  </si>
  <si>
    <r>
      <t xml:space="preserve">Воздействие коротким ультрафиолетовым светом при заболеваниях верхних дыхательных путей </t>
    </r>
    <r>
      <rPr>
        <sz val="9"/>
        <color rgb="FF000000"/>
        <rFont val="Roboto"/>
        <charset val="204"/>
      </rPr>
      <t>(УФО зева, носа)</t>
    </r>
  </si>
  <si>
    <t>Воздействие ультразвуком  на аппарате "Лор-4"</t>
  </si>
  <si>
    <t>Ультрафонофорез лекарственный</t>
  </si>
  <si>
    <t>Ванны контрастные лечебные</t>
  </si>
  <si>
    <t>Ванна озоновая лечебная (пузырьковая)</t>
  </si>
  <si>
    <r>
      <t xml:space="preserve">Воздействие низкоинтенсивным лазерным излучением при заболеваниях суставов </t>
    </r>
    <r>
      <rPr>
        <sz val="9"/>
        <color rgb="FF000000"/>
        <rFont val="Roboto"/>
        <charset val="204"/>
      </rPr>
      <t>(лазеротерапия)</t>
    </r>
  </si>
  <si>
    <t>Воздействие магнитными полями на аппарате "Полюс"</t>
  </si>
  <si>
    <t>Воздействие магнитными полями на аппарате "Алимп"</t>
  </si>
  <si>
    <t>Подводное вытяжение позвоночника</t>
  </si>
  <si>
    <t>Ванна радоновая лечебная</t>
  </si>
  <si>
    <t xml:space="preserve">  Рентгенологические исследования</t>
  </si>
  <si>
    <t xml:space="preserve">  Комплексные лабораторные исследования</t>
  </si>
  <si>
    <t xml:space="preserve">  Фунцкциональные  исследования</t>
  </si>
  <si>
    <t>Придаточных пазух носа</t>
  </si>
  <si>
    <t xml:space="preserve">Лучезапястного сустава </t>
  </si>
  <si>
    <t>Шейного отдела позвоночника прямая проекция</t>
  </si>
  <si>
    <t>Шейного отдела позвоночника боковая проекция, сгибание-разгибание</t>
  </si>
  <si>
    <t xml:space="preserve">  Ультразвуковая диагностика</t>
  </si>
  <si>
    <t xml:space="preserve">  Физиопроцедуры</t>
  </si>
  <si>
    <t xml:space="preserve">Грязевые ванны </t>
  </si>
  <si>
    <t>Введение грязевых тампонов при заболеваниях женских половых органов</t>
  </si>
  <si>
    <t>Душ лечебный "Шарко"</t>
  </si>
  <si>
    <t>Душ лечебный "Циркулярный"</t>
  </si>
  <si>
    <t>Душ лечебный "Восходящий"</t>
  </si>
  <si>
    <t>Душ лечебный "Виши"</t>
  </si>
  <si>
    <t>Прием минеральной воды (питьё)</t>
  </si>
  <si>
    <t>Внутриполостные орошения минеральной водой при заболеваниях женских половых органов</t>
  </si>
  <si>
    <r>
      <t xml:space="preserve">Фитотерапия </t>
    </r>
    <r>
      <rPr>
        <sz val="9"/>
        <color rgb="FF000000"/>
        <rFont val="Roboto"/>
        <charset val="204"/>
      </rPr>
      <t>(аэрофитотерапия)</t>
    </r>
  </si>
  <si>
    <t>2.30</t>
  </si>
  <si>
    <t>4.36</t>
  </si>
  <si>
    <t>4.37</t>
  </si>
  <si>
    <t>4.38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</si>
  <si>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</si>
  <si>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</si>
  <si>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</si>
  <si>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</si>
  <si>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</si>
  <si>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</si>
  <si>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</si>
  <si>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</si>
  <si>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</si>
  <si>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</si>
  <si>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</si>
  <si>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кг</t>
  </si>
  <si>
    <t>Души лечебные</t>
  </si>
  <si>
    <r>
      <t>Внутривенное капельное введение озонированного физиологического раствора</t>
    </r>
    <r>
      <rPr>
        <sz val="9"/>
        <color rgb="FF000000"/>
        <rFont val="Roboto"/>
        <charset val="204"/>
      </rPr>
      <t xml:space="preserve"> (озонотерапия)</t>
    </r>
  </si>
  <si>
    <t xml:space="preserve">Ультрафонофорез лекарственный с препаратом "Карипаина" </t>
  </si>
  <si>
    <t xml:space="preserve">Лекарственный электрофорез с препаратом "Карипаина" </t>
  </si>
  <si>
    <t>Массаж плечевого сустава медицинский</t>
  </si>
  <si>
    <t>Массаж воротниковой зоны медицинский</t>
  </si>
  <si>
    <t>Массаж волосистой головы медицинский</t>
  </si>
  <si>
    <t>Массаж грудного отдела позвоночника медицинский</t>
  </si>
  <si>
    <t>Массаж пояснично-крестцовой области позвоночника медицинский</t>
  </si>
  <si>
    <r>
      <t xml:space="preserve">Массаж области позвоночника медицинский </t>
    </r>
    <r>
      <rPr>
        <sz val="9"/>
        <color rgb="FF000000"/>
        <rFont val="Roboto"/>
        <charset val="204"/>
      </rPr>
      <t>(задней поверхности шеи, спины и пояснично-крестцовой области от левой до правой задней подмышечной линии)</t>
    </r>
  </si>
  <si>
    <r>
      <t xml:space="preserve">Общая магнитотерапия на аппарате "Магнитотурботрон"ЭОЛ" </t>
    </r>
    <r>
      <rPr>
        <sz val="9"/>
        <color rgb="FF000000"/>
        <rFont val="Roboto"/>
        <charset val="204"/>
      </rPr>
      <t>(общесистемная)</t>
    </r>
    <r>
      <rPr>
        <sz val="11"/>
        <color rgb="FF000000"/>
        <rFont val="Roboto"/>
        <charset val="204"/>
      </rPr>
      <t>**</t>
    </r>
  </si>
  <si>
    <r>
      <t>Гидроорошение волосистой части головы минеральной водой**</t>
    </r>
    <r>
      <rPr>
        <sz val="9"/>
        <color rgb="FF000000"/>
        <rFont val="Roboto"/>
        <charset val="204"/>
      </rPr>
      <t>(гидромассаж головы)</t>
    </r>
  </si>
  <si>
    <t>Гидроорошение лица минеральной водой **</t>
  </si>
  <si>
    <t>5.</t>
  </si>
  <si>
    <t>Ванна пенно-солодковая лечебная**</t>
  </si>
  <si>
    <t>Ванна каштановая лечебная**</t>
  </si>
  <si>
    <t>Ванна валериана с бромом лечебная**</t>
  </si>
  <si>
    <r>
      <t>Гидроорошение при заболевании полости рта и зубов минеральной водой**</t>
    </r>
    <r>
      <rPr>
        <sz val="9"/>
        <color rgb="FF000000"/>
        <rFont val="Roboto"/>
        <charset val="204"/>
      </rPr>
      <t xml:space="preserve">(гидромассаж десен) </t>
    </r>
  </si>
  <si>
    <t xml:space="preserve"> Массаж и лечебная физкультура</t>
  </si>
  <si>
    <t>Внутривенное капельное вливание</t>
  </si>
  <si>
    <t>Массаж лучезапястного сустава медицинский</t>
  </si>
  <si>
    <t>Массаж тазобедренного сустава медицинский</t>
  </si>
  <si>
    <t>Массаж верхних конечностей медицинский</t>
  </si>
  <si>
    <t>Массаж нижних конечностей медицинский</t>
  </si>
  <si>
    <t>Массаж грудной клетки медицинский</t>
  </si>
  <si>
    <t>Массаж шейно-грудного отдела позвоночника медицинский</t>
  </si>
  <si>
    <t>Групповое занятие лечебной физкультурой</t>
  </si>
  <si>
    <t>Индивидуальное занятие лечебной физкультурой</t>
  </si>
  <si>
    <t xml:space="preserve">Индивидуальное занятие лечебной физкультурой активная </t>
  </si>
  <si>
    <t>Бесконтактный гидромассаж программный **</t>
  </si>
  <si>
    <t>Бесконтактный гидромассаж зонированный **</t>
  </si>
  <si>
    <t>Механотерапия общая  (Массажное кресло)</t>
  </si>
  <si>
    <t>Механотерапия ног  (Сапоги)</t>
  </si>
  <si>
    <t>Механотерапия спины  (Массажная кушетка)</t>
  </si>
  <si>
    <t>Фитобар</t>
  </si>
  <si>
    <t>7.</t>
  </si>
  <si>
    <t>6.</t>
  </si>
  <si>
    <t>Оздоровительныйзцентр "Русалочка"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</si>
  <si>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</si>
  <si>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</si>
  <si>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</si>
  <si>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</si>
  <si>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</si>
  <si>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</si>
  <si>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</si>
  <si>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</si>
  <si>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</si>
  <si>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занятие</t>
  </si>
  <si>
    <t>порция</t>
  </si>
  <si>
    <t>часа</t>
  </si>
  <si>
    <t>минута</t>
  </si>
  <si>
    <t>УТВЕРЖДАЮ
Директор-главный врач
ООО «Санаторий «Янтарный берег»
_________________ Д.С. Ямщикова
16 мая 2023г.</t>
  </si>
  <si>
    <t>Подводный душ-массаж лечебный (гидромассаж общий)</t>
  </si>
  <si>
    <t xml:space="preserve"> </t>
  </si>
  <si>
    <t>Заместитель директора-главного врача</t>
  </si>
  <si>
    <t xml:space="preserve">     </t>
  </si>
  <si>
    <t xml:space="preserve"> И.Ю. Гусаковская</t>
  </si>
  <si>
    <t>А.Г.Копытько</t>
  </si>
  <si>
    <t>Главный бухгалтер                                        ________________________________________</t>
  </si>
  <si>
    <t>по экономическим вопросам                    _________________________________________</t>
  </si>
  <si>
    <t>** - процедуры, отпускаемые только на платной основе</t>
  </si>
  <si>
    <t>Витаминный чай**</t>
  </si>
  <si>
    <t>Тренажерный зал один час**</t>
  </si>
  <si>
    <t xml:space="preserve">Абонемент на 4 занятия** </t>
  </si>
  <si>
    <t>Абонемент на 8 занятий**</t>
  </si>
  <si>
    <t>Абонемент на 12 занятий**</t>
  </si>
  <si>
    <t>Солярий**</t>
  </si>
  <si>
    <t>Кедровая бочка + фиточай**</t>
  </si>
  <si>
    <t>Групповое занятие лечебной физкультурой в бассейне с минеральной водой</t>
  </si>
  <si>
    <t>Мочевого пузыря, предстательной железы с опред. остаточной мочи</t>
  </si>
  <si>
    <t xml:space="preserve">Грудной клетки в 1-ой проекции </t>
  </si>
  <si>
    <t>Грудной клетки в 2-ух проекциях</t>
  </si>
  <si>
    <t xml:space="preserve">Плечевого сустава в 1-ой проекции </t>
  </si>
  <si>
    <t xml:space="preserve">Позвонков грудных  в 1-ой проекции </t>
  </si>
  <si>
    <t>Голеностопного сустава в 2-ух проекциях</t>
  </si>
  <si>
    <t>Коленного сустава в 2-ух проекциях</t>
  </si>
  <si>
    <t>Пястьев и фаланг в 2-ух проекциях  (кисть)</t>
  </si>
  <si>
    <t>Предплечья в 2-ух проекциях</t>
  </si>
  <si>
    <t>Плечевого сустава в 2-ух проекциях</t>
  </si>
  <si>
    <t>Позвонков грудных в 2-ух проекциях</t>
  </si>
  <si>
    <t>Ребер в 2-ух проекциях</t>
  </si>
  <si>
    <t>Поясничного отдела позвоночника в 2-ух проекциях</t>
  </si>
  <si>
    <t xml:space="preserve">Поясничного отдела позвоночника в 1-ой проекции </t>
  </si>
  <si>
    <t xml:space="preserve">Предплечья в 1-ой проекции  </t>
  </si>
  <si>
    <t>Голени в 2-ух проекциях</t>
  </si>
  <si>
    <t>Стопы в 2-ух проекциях</t>
  </si>
  <si>
    <t xml:space="preserve">Плечевой кости в 1-ой проекции   </t>
  </si>
  <si>
    <t>Плечевой кости  в 2-ух проекциях</t>
  </si>
  <si>
    <t>Таза обзорный снимок</t>
  </si>
  <si>
    <r>
      <t xml:space="preserve">Гипоксивоздействие </t>
    </r>
    <r>
      <rPr>
        <sz val="9"/>
        <color rgb="FF000000"/>
        <rFont val="Roboto"/>
        <charset val="204"/>
      </rPr>
      <t>(гипокситерапия "Горный воздух")</t>
    </r>
  </si>
  <si>
    <r>
      <t xml:space="preserve">Баровоздействие - прессотерапия нижних  конечностей </t>
    </r>
    <r>
      <rPr>
        <sz val="9"/>
        <color theme="1"/>
        <rFont val="Roboto"/>
        <charset val="204"/>
      </rPr>
      <t>(пневмокомпрес.)</t>
    </r>
  </si>
  <si>
    <r>
      <t xml:space="preserve">Баровоздействие - прессотерапия верхних  конечностей </t>
    </r>
    <r>
      <rPr>
        <sz val="9"/>
        <color theme="1"/>
        <rFont val="Roboto"/>
        <charset val="204"/>
      </rPr>
      <t>(пневмокомпрес.)</t>
    </r>
  </si>
  <si>
    <r>
      <t>Транскраниальная электростимуляция</t>
    </r>
    <r>
      <rPr>
        <sz val="9"/>
        <color rgb="FF000000"/>
        <rFont val="Roboto"/>
        <charset val="204"/>
      </rPr>
      <t xml:space="preserve"> (ТЭС-терапия) </t>
    </r>
  </si>
  <si>
    <r>
      <t xml:space="preserve">Тракционное вытяжение позвоночника на аппарате "Ормед-кинезо" </t>
    </r>
    <r>
      <rPr>
        <sz val="9"/>
        <color rgb="FF000000"/>
        <rFont val="Roboto"/>
        <charset val="204"/>
      </rPr>
      <t>(Кинезотерапия)</t>
    </r>
  </si>
  <si>
    <t>Роботизированная механотерапия при заболеваниях и травмах суставов на аппарате "Артромот"</t>
  </si>
  <si>
    <t>Ударно-волновая терапия**</t>
  </si>
  <si>
    <t>Карбокситерапия-Подкожное введение диоксида углерода</t>
  </si>
  <si>
    <t>Шейно-воротниковая зона**</t>
  </si>
  <si>
    <t>Грудной отдел **</t>
  </si>
  <si>
    <t>Пояснично-крестцовый отдел**</t>
  </si>
  <si>
    <t>Всего позвоночника**</t>
  </si>
  <si>
    <t xml:space="preserve"> Рук или стопы** </t>
  </si>
  <si>
    <t>Одного крупного сустава**</t>
  </si>
  <si>
    <t>Двух крупных суставов**</t>
  </si>
  <si>
    <t>Прейкурант цен на медицинские услуги</t>
  </si>
  <si>
    <t xml:space="preserve">Одна зона (если не определено прейскурантом)** </t>
  </si>
  <si>
    <t>Ванна вихревая лечебная (верхних или нижних конечностей)</t>
  </si>
  <si>
    <t xml:space="preserve"> Грязелечение - пилоидотерапия</t>
  </si>
  <si>
    <t xml:space="preserve">Воздействие лечебной грязью (аппликация) зона- грудной отдел </t>
  </si>
  <si>
    <t xml:space="preserve">Воздействие лечебной грязью (аппликация) зона -  весь позвоночник </t>
  </si>
  <si>
    <t>Воздействие лечебной грязью (аппликация) зона - воротниковая</t>
  </si>
  <si>
    <t>Воздействие лечебной грязью (аппликация) зона - пояснично-крестцовая</t>
  </si>
  <si>
    <t>Воздействие лечебной грязью (аппликация) зона - "трусы"</t>
  </si>
  <si>
    <t xml:space="preserve">Воздействие лечебной грязью (аппликация) зона- "брюки" </t>
  </si>
  <si>
    <t>Воздействие лечебной грязью (аппликация) зона - "полубрюки" до колен</t>
  </si>
  <si>
    <t xml:space="preserve">Воздействие лечебной грязью (аппликация) зона - "гольфы" </t>
  </si>
  <si>
    <t>Воздействие лечебной грязью (аппликация) зона - "чулки" до паха</t>
  </si>
  <si>
    <t xml:space="preserve">Воздействие лечебной грязью (аппликация) зона - "носки" </t>
  </si>
  <si>
    <t xml:space="preserve">Воздействие лечебной грязью (аппликация) зона - тазобедренная 1 сустав </t>
  </si>
  <si>
    <t xml:space="preserve">Воздействие лечебной грязью (аппликация) зона - тазобедренная 2 сустава </t>
  </si>
  <si>
    <t>Воздействие лечебной грязью (аппликация) зона - коленный 1 сустав</t>
  </si>
  <si>
    <t>Воздействие лечебной грязью (аппликация) зона - коленный 2 сустава</t>
  </si>
  <si>
    <t xml:space="preserve">Воздействие лечебной грязью (аппликация) зона - локтевой 1 сустав </t>
  </si>
  <si>
    <t>Воздействие лечебной грязью (аппликация) зона - локтевые 2 сустава</t>
  </si>
  <si>
    <t xml:space="preserve">Воздействие лечебной грязью (аппликация) зона - плечевой 1 сустав </t>
  </si>
  <si>
    <t>Воздействие лечебной грязью (аппликация) зона - плечевые 2 сустава</t>
  </si>
  <si>
    <t>Воздействие лечебной грязью (аппликация) зона - "перчатки" 2 руки</t>
  </si>
  <si>
    <t>Воздействие лечебной грязью (аппликация) зона - "высокие перчатки" 2 руки</t>
  </si>
  <si>
    <r>
      <t xml:space="preserve">Воздействие лечебной грязью с гальванизацией </t>
    </r>
    <r>
      <rPr>
        <sz val="9"/>
        <color rgb="FF000000"/>
        <rFont val="Roboto"/>
        <charset val="204"/>
      </rPr>
      <t>(гальваногрязь)</t>
    </r>
  </si>
  <si>
    <t xml:space="preserve">Воздействие лечебной грязью (аппликация) зона - эпигастральная область </t>
  </si>
  <si>
    <t>Воздействие парафином (озокеритом) зона - грудного отдела</t>
  </si>
  <si>
    <t>Воздействие парафином (озокеритом) зона -  пояснично-кресцовая</t>
  </si>
  <si>
    <t>Воздействие парафином (озокеритом) зона - воротниковая</t>
  </si>
  <si>
    <t>Воздействие парафином (озокеритом) зона  - "носки"</t>
  </si>
  <si>
    <t xml:space="preserve">Воздействие парафином (озокеритом) зона - тазобедренный 1 сустав </t>
  </si>
  <si>
    <t>Воздействие парафином (озокеритом) зона - тазобедренные 2 сустава</t>
  </si>
  <si>
    <t>Воздействие парафином (озокеритом) зона - коленный 1 сустав</t>
  </si>
  <si>
    <t>Воздействие парафином (озокеритом) зона - коленные 2 сустава</t>
  </si>
  <si>
    <t>Парафино-озокеритное лечение</t>
  </si>
  <si>
    <t xml:space="preserve">Воздействие парафином (озокеритом) зона - плечевой 1 сустав </t>
  </si>
  <si>
    <t xml:space="preserve">Воздействие парафином (озокеритом) зона - плечевые 2 сустава </t>
  </si>
  <si>
    <t>Воздействие парафином (озокеритом) зона - локтевой 1 сустав</t>
  </si>
  <si>
    <t>Воздействие парафином (озокеритом) зона - локтевые 2 сустава</t>
  </si>
  <si>
    <t>6.4</t>
  </si>
  <si>
    <t>6.5</t>
  </si>
  <si>
    <t>6.6</t>
  </si>
  <si>
    <t>6.7</t>
  </si>
  <si>
    <t>6.8</t>
  </si>
  <si>
    <t>6.9</t>
  </si>
  <si>
    <t>6.10</t>
  </si>
  <si>
    <t>7.7</t>
  </si>
  <si>
    <t>7.8</t>
  </si>
  <si>
    <t>7.9</t>
  </si>
  <si>
    <t>7.10</t>
  </si>
  <si>
    <t>7.11</t>
  </si>
  <si>
    <t>7.12</t>
  </si>
  <si>
    <t>7.13</t>
  </si>
  <si>
    <t>8.</t>
  </si>
  <si>
    <t>Воздействие парафином (озокеритом) зона - "перчатки" две руки</t>
  </si>
  <si>
    <t>Оксигенотерапия энтеральная - кислородный коктель**</t>
  </si>
  <si>
    <t xml:space="preserve">Действуют с 17.05.2023 г. 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</si>
  <si>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</si>
  <si>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</si>
  <si>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</si>
  <si>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</si>
  <si>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</si>
  <si>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</si>
  <si>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</si>
  <si>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</si>
  <si>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</si>
  <si>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</si>
  <si>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</si>
  <si>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 xml:space="preserve"> Массаж медицинский ручной</t>
  </si>
  <si>
    <t>9.</t>
  </si>
  <si>
    <t>9.1</t>
  </si>
  <si>
    <t>10.</t>
  </si>
  <si>
    <t>10.1</t>
  </si>
  <si>
    <t>10.2</t>
  </si>
  <si>
    <t>10.3</t>
  </si>
  <si>
    <t>10.4</t>
  </si>
  <si>
    <t>10.5</t>
  </si>
  <si>
    <t>10.6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</si>
  <si>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</si>
  <si>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</si>
  <si>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</si>
  <si>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</si>
  <si>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</si>
  <si>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</si>
  <si>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</si>
  <si>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</si>
  <si>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</si>
  <si>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11.</t>
  </si>
  <si>
    <t>11.1</t>
  </si>
  <si>
    <t>11.2</t>
  </si>
  <si>
    <t>11.3</t>
  </si>
  <si>
    <t>Бальнео - гидротерапия</t>
  </si>
  <si>
    <t>8.12</t>
  </si>
  <si>
    <t>8.13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</si>
  <si>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</si>
  <si>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</si>
  <si>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</si>
  <si>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</si>
  <si>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</si>
  <si>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</si>
  <si>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</si>
  <si>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</si>
  <si>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</si>
  <si>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</si>
  <si>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</si>
  <si>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</si>
  <si>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10.7</t>
  </si>
  <si>
    <t>10.8</t>
  </si>
  <si>
    <t>10.9</t>
  </si>
  <si>
    <t>10.10</t>
  </si>
  <si>
    <t>10.11</t>
  </si>
  <si>
    <t>10.12</t>
  </si>
  <si>
    <t>12.</t>
  </si>
  <si>
    <t>12.1</t>
  </si>
  <si>
    <t>12.2</t>
  </si>
  <si>
    <t>12.3</t>
  </si>
  <si>
    <t>12.4</t>
  </si>
  <si>
    <t>12.5</t>
  </si>
  <si>
    <t>12.6</t>
  </si>
  <si>
    <t>Матки и придатков трансвагинальным датчиком</t>
  </si>
  <si>
    <t>11.4</t>
  </si>
  <si>
    <t>11.5</t>
  </si>
  <si>
    <t>11.6</t>
  </si>
  <si>
    <t>Тренажерный зал 30 минут**</t>
  </si>
  <si>
    <t>посещение</t>
  </si>
  <si>
    <t>Тренажерный зал 1 час **</t>
  </si>
  <si>
    <t xml:space="preserve">Тренажерный зал абонемент на 4 занятия** </t>
  </si>
  <si>
    <t>Тренажерный зал абонемент на 8 занятий**</t>
  </si>
  <si>
    <t>Лучезапястного сустава в 2-ух проекциях</t>
  </si>
  <si>
    <t>Инструментальные исследования**</t>
  </si>
  <si>
    <t>Код номенклатуры</t>
  </si>
  <si>
    <t>А 11.12.009</t>
  </si>
  <si>
    <t>Взятие крови из пальца</t>
  </si>
  <si>
    <t>А 11.05.001</t>
  </si>
  <si>
    <t>А 11.02.002</t>
  </si>
  <si>
    <t>А 11.12.003</t>
  </si>
  <si>
    <t>А 09.05.042</t>
  </si>
  <si>
    <t>А 09.05.041</t>
  </si>
  <si>
    <t>А 09.05.046</t>
  </si>
  <si>
    <t>A09.05.045</t>
  </si>
  <si>
    <t>Определение активности гамма-глютамилтрансферазы в крови</t>
  </si>
  <si>
    <t xml:space="preserve">Определение активности щелочной фосфотазы в крови </t>
  </si>
  <si>
    <t>A09.05.044</t>
  </si>
  <si>
    <t>A09.05.039</t>
  </si>
  <si>
    <t>A09.05.021</t>
  </si>
  <si>
    <t>A09.05.025</t>
  </si>
  <si>
    <t>Определение активности лактатдегидрогеназы в крови</t>
  </si>
  <si>
    <t>Исследование уровня общего билирубина в крови</t>
  </si>
  <si>
    <t>Исследование уровня триглицеридов в крови</t>
  </si>
  <si>
    <t>Исследование уровня глюкозы в крови</t>
  </si>
  <si>
    <t>A09.05.026</t>
  </si>
  <si>
    <t>A09.05.023</t>
  </si>
  <si>
    <t>Исследование уровня холестерина в крови</t>
  </si>
  <si>
    <t>Определение активности амилазы в крови</t>
  </si>
  <si>
    <t>A09.05.004</t>
  </si>
  <si>
    <t>A09.05.028</t>
  </si>
  <si>
    <t>A09.05.017</t>
  </si>
  <si>
    <t>Исследование уровня мочевины в крови</t>
  </si>
  <si>
    <t>A09.05.018</t>
  </si>
  <si>
    <t>Исследование уровня креатинина в крови</t>
  </si>
  <si>
    <t>A09.05.020</t>
  </si>
  <si>
    <t>Исследование уровня общего белка в крови</t>
  </si>
  <si>
    <t>A09.05.010</t>
  </si>
  <si>
    <t>Исследование уровня мочевой кислоты в крови</t>
  </si>
  <si>
    <t>A09.05.032</t>
  </si>
  <si>
    <t>Исследование уровня общего кальция в крови</t>
  </si>
  <si>
    <t>Исследование уровня железа сыворотки крови</t>
  </si>
  <si>
    <t>A09.05.007</t>
  </si>
  <si>
    <t>A09.05.083</t>
  </si>
  <si>
    <t>Исследование уровня гликированного гемоглобина в крови</t>
  </si>
  <si>
    <t>Экспресс-исследование уровня тропонинов I, T в крови</t>
  </si>
  <si>
    <t>A09.05.193.001</t>
  </si>
  <si>
    <t xml:space="preserve">Исследование уровня C-реактивного белка в  сыворотке крови </t>
  </si>
  <si>
    <t>A12.30.014</t>
  </si>
  <si>
    <t>A09.05.009</t>
  </si>
  <si>
    <t>A12.06.019</t>
  </si>
  <si>
    <t>Определение содержания ревматоидного фактора в крови</t>
  </si>
  <si>
    <t>В03.005.006</t>
  </si>
  <si>
    <t>В03.012.001</t>
  </si>
  <si>
    <t>В03.016.005</t>
  </si>
  <si>
    <t>В03.016.003</t>
  </si>
  <si>
    <t>Общий(клинический) анализ крови развернутый с подсчетом лейкоцитарной формулы</t>
  </si>
  <si>
    <t>Микроскопическое исследование вагинального мазка</t>
  </si>
  <si>
    <t>В03.016.006</t>
  </si>
  <si>
    <t>Общий(клинический) анализ мочи</t>
  </si>
  <si>
    <t>В03.016.007</t>
  </si>
  <si>
    <t>А05.10.006</t>
  </si>
  <si>
    <t>A12.09.001.004</t>
  </si>
  <si>
    <t>А04.10.002</t>
  </si>
  <si>
    <t>Эхокардиография</t>
  </si>
  <si>
    <t>А02.12.002.001</t>
  </si>
  <si>
    <t>А05.10.008</t>
  </si>
  <si>
    <t>Взятие крови из периферической вены</t>
  </si>
  <si>
    <t>A22.30.015</t>
  </si>
  <si>
    <t>A17.30.014</t>
  </si>
  <si>
    <t>Воздействие магнитными полями  "Мультимаг"**</t>
  </si>
  <si>
    <t>A17.30.031</t>
  </si>
  <si>
    <t xml:space="preserve">А17.30.018 </t>
  </si>
  <si>
    <t>A22.04.003</t>
  </si>
  <si>
    <t>А17.30.031</t>
  </si>
  <si>
    <t>A17.03.002</t>
  </si>
  <si>
    <t>A17.30.017</t>
  </si>
  <si>
    <t>A17.30.005</t>
  </si>
  <si>
    <t>A17.30.004</t>
  </si>
  <si>
    <t>A17.04.001</t>
  </si>
  <si>
    <t>Электрофорез лекарственных препаратов при заболеваниях суставов с препаратом "Карипаина" **</t>
  </si>
  <si>
    <t xml:space="preserve">A17.04.001 </t>
  </si>
  <si>
    <t>Электрофорез лекарственных препаратов при заболеваниях суставов</t>
  </si>
  <si>
    <t xml:space="preserve">A22.08.006 </t>
  </si>
  <si>
    <t>A22.08.002</t>
  </si>
  <si>
    <t>Воздействие ультразвуком при заболеваниях верхних дыхательных путей на аппарате "Лор-4"</t>
  </si>
  <si>
    <t xml:space="preserve">А17.30.007 </t>
  </si>
  <si>
    <t xml:space="preserve">A17.13.004 </t>
  </si>
  <si>
    <t>Дарсонвализация при нарушениях микроциркуляции</t>
  </si>
  <si>
    <t>A22.30.005</t>
  </si>
  <si>
    <t>Ультрафонофорез лекарственный с препаратом Карипаина**</t>
  </si>
  <si>
    <t xml:space="preserve"> A17.30.034 </t>
  </si>
  <si>
    <t xml:space="preserve"> A17.30.034</t>
  </si>
  <si>
    <t xml:space="preserve"> A17.08.001.001 </t>
  </si>
  <si>
    <t>Электрофорез лекарственных препаратов эндоназальный</t>
  </si>
  <si>
    <t xml:space="preserve">A17.30.009 </t>
  </si>
  <si>
    <t>A20.30.018</t>
  </si>
  <si>
    <t>A20.30.018.001</t>
  </si>
  <si>
    <t>A20.30.026</t>
  </si>
  <si>
    <t>A20.30.020</t>
  </si>
  <si>
    <t xml:space="preserve">A24.01.005.003 </t>
  </si>
  <si>
    <t>A20.30.019.001</t>
  </si>
  <si>
    <t>A20.30.022</t>
  </si>
  <si>
    <t>A20.30.024.006</t>
  </si>
  <si>
    <t xml:space="preserve">A19.04.001.004 </t>
  </si>
  <si>
    <t xml:space="preserve">A20.30.025 </t>
  </si>
  <si>
    <t xml:space="preserve">A21.03.008 </t>
  </si>
  <si>
    <t xml:space="preserve">A11.09.007.001 </t>
  </si>
  <si>
    <t xml:space="preserve">A21.03.002.005 </t>
  </si>
  <si>
    <t>A21.03.002.004</t>
  </si>
  <si>
    <t>A21.01.003.001</t>
  </si>
  <si>
    <t xml:space="preserve">A19.03.002.024 </t>
  </si>
  <si>
    <t>B01.047.001</t>
  </si>
  <si>
    <t xml:space="preserve">B01.047.002 </t>
  </si>
  <si>
    <t>B01.050.001</t>
  </si>
  <si>
    <t>B01.050.002</t>
  </si>
  <si>
    <t>B01.015.001</t>
  </si>
  <si>
    <t>B01.015.002</t>
  </si>
  <si>
    <t>B01.001.001</t>
  </si>
  <si>
    <t xml:space="preserve">B01.001.002 </t>
  </si>
  <si>
    <t>B01.054.001</t>
  </si>
  <si>
    <t>B01.023.001</t>
  </si>
  <si>
    <t>B01.023.002</t>
  </si>
  <si>
    <t xml:space="preserve">B01.034.001 </t>
  </si>
  <si>
    <t xml:space="preserve">B01.034.002 </t>
  </si>
  <si>
    <t>B01.028.001</t>
  </si>
  <si>
    <t>B01.028.002</t>
  </si>
  <si>
    <t xml:space="preserve">B01.058.001 </t>
  </si>
  <si>
    <t xml:space="preserve">B01.058.002 </t>
  </si>
  <si>
    <t xml:space="preserve"> B01.057.001 </t>
  </si>
  <si>
    <t xml:space="preserve"> B01.057.002 </t>
  </si>
  <si>
    <t xml:space="preserve">B01.013.001 </t>
  </si>
  <si>
    <t xml:space="preserve">B01.013.002 </t>
  </si>
  <si>
    <t>Медицинские манипуляции</t>
  </si>
  <si>
    <t>A11.01.002</t>
  </si>
  <si>
    <t>Воздействие аэроионами Янтарная терапия</t>
  </si>
  <si>
    <r>
      <t xml:space="preserve"> Внутривенное капельное введение озонированного физиологического раствора</t>
    </r>
    <r>
      <rPr>
        <i/>
        <sz val="11"/>
        <color theme="2" tint="-0.499984740745262"/>
        <rFont val="Roboto"/>
        <charset val="204"/>
      </rPr>
      <t xml:space="preserve"> (озонотерапия)</t>
    </r>
    <r>
      <rPr>
        <i/>
        <sz val="11"/>
        <color theme="1"/>
        <rFont val="Roboto"/>
        <charset val="204"/>
      </rPr>
      <t>**</t>
    </r>
  </si>
  <si>
    <t>компл. исследование</t>
  </si>
  <si>
    <t xml:space="preserve">A20.03.001 </t>
  </si>
  <si>
    <t>A20.03.001</t>
  </si>
  <si>
    <t>A20.09.003</t>
  </si>
  <si>
    <t>Воздействие лечебной грязью при заболеваниях переферических сосудов 7.22</t>
  </si>
  <si>
    <t>A20.09.004</t>
  </si>
  <si>
    <t>A20.14.002</t>
  </si>
  <si>
    <t>A20.14.003</t>
  </si>
  <si>
    <t>A20.16.002</t>
  </si>
  <si>
    <t>(аппликация) зона - правое подреберье</t>
  </si>
  <si>
    <t>A20.13.001</t>
  </si>
  <si>
    <t>A20.16.003</t>
  </si>
  <si>
    <t>A20.20.001</t>
  </si>
  <si>
    <t>A20.20.002</t>
  </si>
  <si>
    <t>А20.20.002.001</t>
  </si>
  <si>
    <t xml:space="preserve">Воздействие лечебной грязью вагинально или ректально(тампоны) </t>
  </si>
  <si>
    <t>A20.30.014</t>
  </si>
  <si>
    <t>A20.03.003</t>
  </si>
  <si>
    <t>A20.21.002</t>
  </si>
  <si>
    <t xml:space="preserve">A20.30.027 </t>
  </si>
  <si>
    <t>исследован.</t>
  </si>
  <si>
    <t>Внутримышечное введение лекарственных препаратов</t>
  </si>
  <si>
    <t>Внутривенное введение лекарственных препаратов</t>
  </si>
  <si>
    <t>Непрерывное внутривенное введение лекарственных препаратов</t>
  </si>
  <si>
    <t>A11.12.003.001</t>
  </si>
  <si>
    <t xml:space="preserve">A05.10.004 </t>
  </si>
  <si>
    <t>Расшифровка, описание и интерпретация электрокардиографических данных</t>
  </si>
  <si>
    <t>Подкожное введение лекарственных препаратов</t>
  </si>
  <si>
    <t xml:space="preserve">  Комплексные лабораторные исследования*</t>
  </si>
  <si>
    <t>A20.30.007</t>
  </si>
  <si>
    <t>Ванны лекарственные лечебные серные</t>
  </si>
  <si>
    <t xml:space="preserve">A20.30.006 </t>
  </si>
  <si>
    <t>Ванны воздушно-пузырьковые (жемчужные)</t>
  </si>
  <si>
    <t xml:space="preserve">A20.30.030 </t>
  </si>
  <si>
    <t>Ванны минеральные лечебные(натриево-хлоридно-бромные)</t>
  </si>
  <si>
    <t xml:space="preserve">A20.30.001 </t>
  </si>
  <si>
    <t xml:space="preserve">A20.30.031 </t>
  </si>
  <si>
    <t>Ванны лекарственные лечебные пенно-солодковые**</t>
  </si>
  <si>
    <t xml:space="preserve">A20.30.003 </t>
  </si>
  <si>
    <t xml:space="preserve">Ванны лекарственные лечебные скипидарные </t>
  </si>
  <si>
    <t>Ванны газовые озоновые (пузырьковая)</t>
  </si>
  <si>
    <t>Ванны лекарственные лечебные каштановые**</t>
  </si>
  <si>
    <t>Ванны лекарственные лечебныес морской солью</t>
  </si>
  <si>
    <t xml:space="preserve">A20.30.006  </t>
  </si>
  <si>
    <t xml:space="preserve">A19.30.009.002 </t>
  </si>
  <si>
    <t xml:space="preserve">A21.03.010 </t>
  </si>
  <si>
    <t>A20.30.011</t>
  </si>
  <si>
    <t xml:space="preserve">A20.30.010 </t>
  </si>
  <si>
    <t>Душ лечебный Шарко</t>
  </si>
  <si>
    <t xml:space="preserve">A20.30.011 </t>
  </si>
  <si>
    <t>Душ лечебный Виши</t>
  </si>
  <si>
    <t>Душ лечебный Циркулярный</t>
  </si>
  <si>
    <t xml:space="preserve">A20.07.001 </t>
  </si>
  <si>
    <t>A11.20.021 В</t>
  </si>
  <si>
    <t>Грязевые ванны</t>
  </si>
  <si>
    <t>A06.03.042</t>
  </si>
  <si>
    <t>A06.03.036</t>
  </si>
  <si>
    <t>A06.09.007</t>
  </si>
  <si>
    <t>A06.03.048</t>
  </si>
  <si>
    <r>
      <t xml:space="preserve">Суточное мониторирование артериального давления </t>
    </r>
    <r>
      <rPr>
        <i/>
        <sz val="11"/>
        <color theme="2" tint="-0.499984740745262"/>
        <rFont val="Roboto"/>
        <charset val="204"/>
      </rPr>
      <t>(холтеровское мониторирование АД суточное)</t>
    </r>
  </si>
  <si>
    <r>
      <t xml:space="preserve">Дистанционное наблюдение за функциональными показателями внешнего дыхания </t>
    </r>
    <r>
      <rPr>
        <i/>
        <sz val="11"/>
        <color theme="2" tint="-0.499984740745262"/>
        <rFont val="Roboto"/>
        <charset val="204"/>
      </rPr>
      <t xml:space="preserve">(спирометрия) </t>
    </r>
  </si>
  <si>
    <r>
      <t xml:space="preserve">Холтеровское мониторирование сердечного ритма </t>
    </r>
    <r>
      <rPr>
        <i/>
        <sz val="11"/>
        <color theme="2" tint="-0.499984740745262"/>
        <rFont val="Roboto"/>
        <charset val="204"/>
      </rPr>
      <t>(суточное)</t>
    </r>
  </si>
  <si>
    <t>A06.04.005</t>
  </si>
  <si>
    <t>A06.03.053</t>
  </si>
  <si>
    <t>A06.03.022</t>
  </si>
  <si>
    <t>A06.03.032</t>
  </si>
  <si>
    <t>A06.03.010</t>
  </si>
  <si>
    <t>A06.03.027</t>
  </si>
  <si>
    <t>A06.03.029</t>
  </si>
  <si>
    <t>A06.03.013</t>
  </si>
  <si>
    <t>A06.03.023</t>
  </si>
  <si>
    <t>A06.03.041</t>
  </si>
  <si>
    <t>A06.03.015</t>
  </si>
  <si>
    <t xml:space="preserve">  Рентгенография**</t>
  </si>
  <si>
    <t>Шейного отдела позвоночника боковая  проекция сгиб-разгибание</t>
  </si>
  <si>
    <t xml:space="preserve">Головки плечевой кости в 1-ой проекции   </t>
  </si>
  <si>
    <t>Головки плечевой кости в 2-ух проекциях</t>
  </si>
  <si>
    <t>Головки плечевого сустава  в 2-ух проекциях</t>
  </si>
  <si>
    <t xml:space="preserve">Головки плечевого сустава в 1-ой проекции   </t>
  </si>
  <si>
    <t xml:space="preserve">Грудного отдела позвоночника в 1-ой проекции </t>
  </si>
  <si>
    <t>Грудного отдела позвоночника в 2-ух проекциях</t>
  </si>
  <si>
    <t>Ребра(ер) в 2-ух проекциях</t>
  </si>
  <si>
    <r>
      <t xml:space="preserve">Таза </t>
    </r>
    <r>
      <rPr>
        <i/>
        <sz val="11"/>
        <color theme="2" tint="-0.499984740745262"/>
        <rFont val="Roboto"/>
        <charset val="204"/>
      </rPr>
      <t>(обзорный снимок)</t>
    </r>
  </si>
  <si>
    <t>Поясничного отдела позвоночникав 2-ух проекциях</t>
  </si>
  <si>
    <t>A06.08.003</t>
  </si>
  <si>
    <t>Врача-кардиолога повторный</t>
  </si>
  <si>
    <t>Врача-эндокринолога повторный</t>
  </si>
  <si>
    <t>A06.04.004</t>
  </si>
  <si>
    <t xml:space="preserve">Печени </t>
  </si>
  <si>
    <t xml:space="preserve">  Ультразвуковое исследование**</t>
  </si>
  <si>
    <t>A04.14.001</t>
  </si>
  <si>
    <t>A04.14.002</t>
  </si>
  <si>
    <t>A04.15.001</t>
  </si>
  <si>
    <t xml:space="preserve">A04.16.001 </t>
  </si>
  <si>
    <t>A04.22.001</t>
  </si>
  <si>
    <t>Щитовидной железы и паращитовидных желез</t>
  </si>
  <si>
    <t>A04.20.002</t>
  </si>
  <si>
    <t>A04.20.001.001</t>
  </si>
  <si>
    <t>Матки и придатков трансабдоминальное</t>
  </si>
  <si>
    <t>A04.20.001</t>
  </si>
  <si>
    <t>A04.28.002.005</t>
  </si>
  <si>
    <t>A04.22.002</t>
  </si>
  <si>
    <t>A04.28.002.001</t>
  </si>
  <si>
    <t>A04.30.010</t>
  </si>
  <si>
    <t>A04.04.001</t>
  </si>
  <si>
    <t>A04.04.001.001</t>
  </si>
  <si>
    <t>Душ лечебный лица с минеральной водой **</t>
  </si>
  <si>
    <t>A21.30.005</t>
  </si>
  <si>
    <t xml:space="preserve">Пояснично-крестцового отдела позвоночника </t>
  </si>
  <si>
    <t>Воротниковой области</t>
  </si>
  <si>
    <t>A21.01.005</t>
  </si>
  <si>
    <t xml:space="preserve">Волосистой части головы </t>
  </si>
  <si>
    <t>A21.01.009</t>
  </si>
  <si>
    <t>A21.01.004</t>
  </si>
  <si>
    <t>A21.01.004.002</t>
  </si>
  <si>
    <t>Плечевого сустава</t>
  </si>
  <si>
    <t>A21.01.004.004</t>
  </si>
  <si>
    <t>A21.01.009.002</t>
  </si>
  <si>
    <t>Вакуумный массаж кожи</t>
  </si>
  <si>
    <t xml:space="preserve">A21.01.007 </t>
  </si>
  <si>
    <t>A21.01.004.001</t>
  </si>
  <si>
    <t>Врач-терапевт первичный</t>
  </si>
  <si>
    <t>Врач-терапевт повторный</t>
  </si>
  <si>
    <t>Врач-травматолог-ортопед первичный</t>
  </si>
  <si>
    <t>Врач-травматолог-ортопед повторный</t>
  </si>
  <si>
    <t>Врач-кардиолог первичный</t>
  </si>
  <si>
    <t>Врач-акушер-гинеколог первичный</t>
  </si>
  <si>
    <t>Врач-акушер-гинеколог повторный</t>
  </si>
  <si>
    <t>Врач-физиотерапевт первичный</t>
  </si>
  <si>
    <t>Врач-физиотерапевт повторный</t>
  </si>
  <si>
    <t>Врач-невролог первичный</t>
  </si>
  <si>
    <t>Врач-невролог повторный</t>
  </si>
  <si>
    <t>Врач-психотерапевт первичный</t>
  </si>
  <si>
    <t>Врач-психотерапевт повторный</t>
  </si>
  <si>
    <t>Врач-оториноларинголог первичный</t>
  </si>
  <si>
    <t>Врач-эндокринолог первичный</t>
  </si>
  <si>
    <t>Врач-оториноларинголог повторный</t>
  </si>
  <si>
    <t>Врач-хирург первичный</t>
  </si>
  <si>
    <t>Врач-хирург повторный</t>
  </si>
  <si>
    <t>Врач-диетолог первичный</t>
  </si>
  <si>
    <t>Врач-диетолог повторный</t>
  </si>
  <si>
    <t>Душ лечебный Восходящий</t>
  </si>
  <si>
    <t>A17.24.005</t>
  </si>
  <si>
    <r>
      <t xml:space="preserve">Электрофорез лекарственных препаратов при заболеваниях периферической нервной системы с лечебной грязью </t>
    </r>
    <r>
      <rPr>
        <i/>
        <sz val="11"/>
        <color theme="0" tint="-0.499984740745262"/>
        <rFont val="Roboto"/>
        <charset val="204"/>
      </rPr>
      <t>(гальваногрязь)</t>
    </r>
  </si>
  <si>
    <t xml:space="preserve"> A20.24.003</t>
  </si>
  <si>
    <t>A19.04.001.002</t>
  </si>
  <si>
    <t xml:space="preserve">A19.09.001.002 </t>
  </si>
  <si>
    <t>A19.10.001.002 </t>
  </si>
  <si>
    <t>A19.04.001.001</t>
  </si>
  <si>
    <t>A19.30.003</t>
  </si>
  <si>
    <t>A19.23.002.013</t>
  </si>
  <si>
    <t>Терренное лечение (лечение скандинавской ходьбой)</t>
  </si>
  <si>
    <t xml:space="preserve"> Лечебная физкультура и механотерапия</t>
  </si>
  <si>
    <t>A19.04.001.003</t>
  </si>
  <si>
    <t xml:space="preserve">A19.04.001.001 </t>
  </si>
  <si>
    <t>Механотерапия при заболеваниях и травмах суставов  - "Роликовый массаж стоп"</t>
  </si>
  <si>
    <t>A20.30.025</t>
  </si>
  <si>
    <t>Фитотерапия - Витаминный чай**</t>
  </si>
  <si>
    <t xml:space="preserve">A20.30.026.001 </t>
  </si>
  <si>
    <t>Фитотерапия - лечебные чаи</t>
  </si>
  <si>
    <t>A04.09.001</t>
  </si>
  <si>
    <t>Плевральной полости легких</t>
  </si>
  <si>
    <t>Инвитро</t>
  </si>
  <si>
    <t>Н.В.</t>
  </si>
  <si>
    <t>Разница</t>
  </si>
  <si>
    <t>∆ с Н.В.</t>
  </si>
  <si>
    <t>∆ с Инвитро</t>
  </si>
  <si>
    <t>волна</t>
  </si>
  <si>
    <t>Воздействие магнитными полями  "Полимаг"</t>
  </si>
  <si>
    <t>∆ с волна</t>
  </si>
  <si>
    <t>Врач ФРМ первичный</t>
  </si>
  <si>
    <t>Врач ФРМ повторный</t>
  </si>
  <si>
    <t>Инструктор-методист ЛФК первичный</t>
  </si>
  <si>
    <t>Инструктор-методист ЛФК повторный</t>
  </si>
  <si>
    <t>Исследование уровня холестерина липопротеинов высок. плотн. в крови</t>
  </si>
  <si>
    <t>Исследование уровня холестерина липопротеинов низк. плотн. в крови</t>
  </si>
  <si>
    <t xml:space="preserve">A20.30.009 </t>
  </si>
  <si>
    <t>было до повышения</t>
  </si>
  <si>
    <t xml:space="preserve">  Фунцкциональные  исследования**</t>
  </si>
  <si>
    <t>Термовибромассаж паравертебральных мышц "Массажная кушетка"</t>
  </si>
  <si>
    <t xml:space="preserve"> A22.30.005</t>
  </si>
  <si>
    <t>Воздействие поляризованным светом "Биоптрон" спектр</t>
  </si>
  <si>
    <t>Воздействие поляризованным светом на аппарате "Биоптрон" малый</t>
  </si>
  <si>
    <t>Механотерапия при заболеваниях и травмах суставов - "Массажное кресло"</t>
  </si>
  <si>
    <t>A21.03.002.006</t>
  </si>
  <si>
    <t>Механотерапия при заболеваниях и травмах суставов - массаж ног "Сапоги"</t>
  </si>
  <si>
    <t>B00.000.000</t>
  </si>
  <si>
    <t>Воздействие лечебной грязью при заболеваниях</t>
  </si>
  <si>
    <t xml:space="preserve">костной системы(аппликация) зона- грудной отдел </t>
  </si>
  <si>
    <t xml:space="preserve">костной системы(аппликация) зона -  весь позвоночник </t>
  </si>
  <si>
    <t>костной системы(аппликация) зона - воротниковая</t>
  </si>
  <si>
    <t>костной системы(аппликация) зона - пояснично-крестцовая</t>
  </si>
  <si>
    <t>костной системы(аппликация) зона - "трусы"</t>
  </si>
  <si>
    <t>костной системы(аппликация) зона - "полубрюки" до колен</t>
  </si>
  <si>
    <t xml:space="preserve">костной системы(аппликация) зона - "брюки" </t>
  </si>
  <si>
    <t xml:space="preserve">костной системы(аппликация) зона - "гольфы" </t>
  </si>
  <si>
    <t>костной системы(аппликация) зона - "чулки" до паха</t>
  </si>
  <si>
    <t xml:space="preserve">костной системы(аппликация) зона - "носки" </t>
  </si>
  <si>
    <t xml:space="preserve">костной системы(аппликация) зона - тазобедренная 1 сустав </t>
  </si>
  <si>
    <t xml:space="preserve">костной системы(аппликация) зона - тазобедренная 2 сустава </t>
  </si>
  <si>
    <t>костной системы(аппликация) зона - коленный 1 сустав</t>
  </si>
  <si>
    <t>костной системы(аппликация) зона - коленный 2 сустава</t>
  </si>
  <si>
    <t xml:space="preserve">костной системы(аппликация) зона - локтевой 1 сустав </t>
  </si>
  <si>
    <t>костной системы(аппликация) зона - локтевые 2 сустава</t>
  </si>
  <si>
    <t xml:space="preserve">костной системы(аппликация) зона - плечевой 1 сустав </t>
  </si>
  <si>
    <t>костной системы(аппликация) зона - плечевые 2 сустава</t>
  </si>
  <si>
    <t>костной системы(аппликация) зона - "перчатки" 2 руки</t>
  </si>
  <si>
    <t>костной системы(аппликация) зона - "высокие перчатки" 2 руки</t>
  </si>
  <si>
    <t>нижних дыхат. путей легочной и ткани (аппликация) зона - грудной отдел</t>
  </si>
  <si>
    <t>переферических сосудов  (аппликация) зона - "брюки"</t>
  </si>
  <si>
    <t>печени и желчевыводящих путей (аппликация) зона - правое подреберье</t>
  </si>
  <si>
    <t>пищевода, желудка и 12-перстной кишки (аппликация) зона - правое подреберье, эпигастрий</t>
  </si>
  <si>
    <t>женских половых органов (аппликация) зона - "трусы"</t>
  </si>
  <si>
    <t>мужских половых органов (аппликация) зона - "трусы"</t>
  </si>
  <si>
    <t>Ванны лекарственные лечебные валерьяна с бромом**</t>
  </si>
  <si>
    <t>Ванны радоновые лечебные**</t>
  </si>
  <si>
    <t>Гидроорошение при заболев. полости рта и зубов дёсен минерал. водой**</t>
  </si>
  <si>
    <r>
      <t>Душ лечебный волосистой части головы с минерал. водой**</t>
    </r>
    <r>
      <rPr>
        <i/>
        <sz val="10"/>
        <color theme="1" tint="0.34998626667073579"/>
        <rFont val="Roboto"/>
        <charset val="204"/>
      </rPr>
      <t>(гидромассаж головы)</t>
    </r>
  </si>
  <si>
    <r>
      <t xml:space="preserve">Подводный душ-массаж лечебный </t>
    </r>
    <r>
      <rPr>
        <i/>
        <sz val="10"/>
        <color theme="0" tint="-0.499984740745262"/>
        <rFont val="Roboto"/>
        <charset val="204"/>
      </rPr>
      <t>(гидромассаж)</t>
    </r>
  </si>
  <si>
    <t>Воздействие парафино-озокеритом при заболеваниях</t>
  </si>
  <si>
    <t>костной системы зона - грудного отдела</t>
  </si>
  <si>
    <t>костной системы зона - воротниковая</t>
  </si>
  <si>
    <t>костной системы зона -  пояснично-кресцовая</t>
  </si>
  <si>
    <t>костной системы зона  - "носки"</t>
  </si>
  <si>
    <t xml:space="preserve">костной системы зона - тазобедренный 1 сустав </t>
  </si>
  <si>
    <t>костной системы зона - тазобедренные 2 сустава</t>
  </si>
  <si>
    <t>костной системы зона - коленный 1 сустав</t>
  </si>
  <si>
    <t>костной системы зона - коленные 2 сустава</t>
  </si>
  <si>
    <t xml:space="preserve">костной системы зона - плечевой 1 сустав </t>
  </si>
  <si>
    <t xml:space="preserve">костной системы зона - плечевые 2 сустава </t>
  </si>
  <si>
    <t>костной системы зона - локтевой 1 сустав</t>
  </si>
  <si>
    <t>костной системы зона - локтевые 2 сустава</t>
  </si>
  <si>
    <t>костной системы зона - "перчатки" две руки</t>
  </si>
  <si>
    <t>нижних дыхательных путей и легочной ткани зона - грудной отдел</t>
  </si>
  <si>
    <t>печени и желчевыводящих путей зона - правое подреберье</t>
  </si>
  <si>
    <t>пищевода, желудка и 12-перстной кишки зона - правое подреберье, эпигастрий</t>
  </si>
  <si>
    <t>женских половых органов зона - "низ живота над лоном"</t>
  </si>
  <si>
    <t>мужских половых органов зона - "низ живота над лоном"</t>
  </si>
  <si>
    <t>периферической нервной системы 1 зона(пласт)</t>
  </si>
  <si>
    <t>Шейного отдела позвоночника</t>
  </si>
  <si>
    <t>Нижней конечности (одной)</t>
  </si>
  <si>
    <t>Верхней конечности (одной)</t>
  </si>
  <si>
    <t xml:space="preserve">Тазобедренного сустава (одного) </t>
  </si>
  <si>
    <t xml:space="preserve">Тазобедренного сустава (двух) </t>
  </si>
  <si>
    <t>Грудной отдел позвоночника</t>
  </si>
  <si>
    <t xml:space="preserve">Грудной клетки </t>
  </si>
  <si>
    <t>Шейно-грудного отдела позвоночника</t>
  </si>
  <si>
    <t>Стоимость услуги, руб. (1ед.измер.)</t>
  </si>
  <si>
    <t>Прием (осмотр, консультация)</t>
  </si>
  <si>
    <r>
      <t xml:space="preserve">Регистрация электрокардиограммы </t>
    </r>
    <r>
      <rPr>
        <i/>
        <sz val="11"/>
        <color theme="2" tint="-0.499984740745262"/>
        <rFont val="Roboto"/>
        <charset val="204"/>
      </rPr>
      <t>(электрокардиография)</t>
    </r>
  </si>
  <si>
    <r>
      <t xml:space="preserve">Анализ крови по оценке нарушений липидного обмена биохимический </t>
    </r>
    <r>
      <rPr>
        <i/>
        <sz val="10"/>
        <color theme="2" tint="-0.499984740745262"/>
        <rFont val="Roboto"/>
        <charset val="204"/>
      </rPr>
      <t>(холестерин,ЛПНП,ЛПВН,ТГ)</t>
    </r>
  </si>
  <si>
    <r>
      <t xml:space="preserve">Комплекс исследований для диагностики впервые выявленного сахарного диабета </t>
    </r>
    <r>
      <rPr>
        <i/>
        <sz val="10"/>
        <color theme="2" tint="-0.499984740745262"/>
        <rFont val="Roboto"/>
        <charset val="204"/>
      </rPr>
      <t>(глюкоза, гликорованный гемоглобин)</t>
    </r>
  </si>
  <si>
    <r>
      <t>Комплекс исследований для оценки степени печеночно-клеточной недостаточности</t>
    </r>
    <r>
      <rPr>
        <i/>
        <sz val="11"/>
        <color theme="2" tint="-0.499984740745262"/>
        <rFont val="Roboto"/>
        <charset val="204"/>
      </rPr>
      <t xml:space="preserve"> </t>
    </r>
    <r>
      <rPr>
        <i/>
        <sz val="10"/>
        <color theme="2" tint="-0.499984740745262"/>
        <rFont val="Roboto"/>
        <charset val="204"/>
      </rPr>
      <t>(биллирубин общ. и фракции,АЛАТ,АСАТ, ЩФ,ГГТ)</t>
    </r>
  </si>
  <si>
    <r>
      <t>Коагулограмма (ориентировочное исследование системы гемостаза)</t>
    </r>
    <r>
      <rPr>
        <i/>
        <sz val="10"/>
        <color theme="2" tint="-0.499984740745262"/>
        <rFont val="Roboto"/>
        <charset val="204"/>
      </rPr>
      <t>(протромбированное время по Квирку, МНО, АЧТВ, фибриноген)</t>
    </r>
  </si>
  <si>
    <r>
      <t>Определение международного нормализованного отношения</t>
    </r>
    <r>
      <rPr>
        <i/>
        <sz val="10"/>
        <color theme="0" tint="-0.499984740745262"/>
        <rFont val="Roboto"/>
        <charset val="204"/>
      </rPr>
      <t xml:space="preserve"> (MHO)</t>
    </r>
  </si>
  <si>
    <r>
      <t>Определение активности аспартатаминотрансферазы в крови</t>
    </r>
    <r>
      <rPr>
        <sz val="10"/>
        <color theme="1"/>
        <rFont val="Roboto"/>
        <charset val="204"/>
      </rPr>
      <t xml:space="preserve"> </t>
    </r>
    <r>
      <rPr>
        <sz val="10"/>
        <color theme="2" tint="-0.499984740745262"/>
        <rFont val="Roboto"/>
        <charset val="204"/>
      </rPr>
      <t>(</t>
    </r>
    <r>
      <rPr>
        <i/>
        <sz val="10"/>
        <color theme="2" tint="-0.499984740745262"/>
        <rFont val="Roboto"/>
        <charset val="204"/>
      </rPr>
      <t>АСаТ</t>
    </r>
    <r>
      <rPr>
        <sz val="10"/>
        <color theme="2" tint="-0.499984740745262"/>
        <rFont val="Roboto"/>
        <charset val="204"/>
      </rPr>
      <t>)</t>
    </r>
  </si>
  <si>
    <r>
      <t xml:space="preserve">Определение активности аланинаминотрансферазы в крови </t>
    </r>
    <r>
      <rPr>
        <sz val="10"/>
        <color theme="0" tint="-0.499984740745262"/>
        <rFont val="Roboto"/>
        <charset val="204"/>
      </rPr>
      <t>(</t>
    </r>
    <r>
      <rPr>
        <i/>
        <sz val="10"/>
        <color theme="0" tint="-0.499984740745262"/>
        <rFont val="Roboto"/>
        <charset val="204"/>
      </rPr>
      <t>Алат</t>
    </r>
    <r>
      <rPr>
        <sz val="10"/>
        <color theme="0" tint="-0.499984740745262"/>
        <rFont val="Roboto"/>
        <charset val="204"/>
      </rPr>
      <t>)</t>
    </r>
  </si>
  <si>
    <r>
      <t>Нижней конечности</t>
    </r>
    <r>
      <rPr>
        <i/>
        <sz val="11"/>
        <color theme="2" tint="-0.499984740745262"/>
        <rFont val="Roboto"/>
        <charset val="204"/>
      </rPr>
      <t xml:space="preserve"> (голени)</t>
    </r>
    <r>
      <rPr>
        <sz val="11"/>
        <color theme="1"/>
        <rFont val="Roboto"/>
        <charset val="204"/>
      </rPr>
      <t xml:space="preserve"> в 2-ух проекциях</t>
    </r>
  </si>
  <si>
    <r>
      <t xml:space="preserve">Легких </t>
    </r>
    <r>
      <rPr>
        <i/>
        <sz val="11"/>
        <color theme="2" tint="-0.499984740745262"/>
        <rFont val="Roboto"/>
        <charset val="204"/>
      </rPr>
      <t>(грудной клетки)</t>
    </r>
    <r>
      <rPr>
        <sz val="11"/>
        <color theme="1"/>
        <rFont val="Roboto"/>
        <charset val="204"/>
      </rPr>
      <t xml:space="preserve"> в 1-ой проекции</t>
    </r>
  </si>
  <si>
    <r>
      <t xml:space="preserve">Легких </t>
    </r>
    <r>
      <rPr>
        <i/>
        <sz val="11"/>
        <color theme="2" tint="-0.499984740745262"/>
        <rFont val="Roboto"/>
        <charset val="204"/>
      </rPr>
      <t>(грудной клетки)</t>
    </r>
    <r>
      <rPr>
        <sz val="11"/>
        <color theme="1"/>
        <rFont val="Roboto"/>
        <charset val="204"/>
      </rPr>
      <t xml:space="preserve"> в 2-ух проекциях</t>
    </r>
  </si>
  <si>
    <r>
      <t xml:space="preserve">Лодыжки </t>
    </r>
    <r>
      <rPr>
        <i/>
        <sz val="11"/>
        <color theme="2" tint="-0.499984740745262"/>
        <rFont val="Roboto"/>
        <charset val="204"/>
      </rPr>
      <t>(голеностопного сустава)</t>
    </r>
    <r>
      <rPr>
        <sz val="11"/>
        <color theme="1"/>
        <rFont val="Roboto"/>
        <charset val="204"/>
      </rPr>
      <t xml:space="preserve"> в 2-ух проекциях</t>
    </r>
  </si>
  <si>
    <r>
      <t xml:space="preserve">Ключицы </t>
    </r>
    <r>
      <rPr>
        <i/>
        <sz val="11"/>
        <color theme="2" tint="-0.499984740745262"/>
        <rFont val="Roboto"/>
        <charset val="204"/>
      </rPr>
      <t xml:space="preserve">(одной) </t>
    </r>
  </si>
  <si>
    <r>
      <t xml:space="preserve">Кисти </t>
    </r>
    <r>
      <rPr>
        <i/>
        <sz val="11"/>
        <color theme="2" tint="-0.499984740745262"/>
        <rFont val="Roboto"/>
        <charset val="204"/>
      </rPr>
      <t>(пястьев и фаланг)</t>
    </r>
    <r>
      <rPr>
        <sz val="11"/>
        <color theme="1"/>
        <rFont val="Roboto"/>
        <charset val="204"/>
      </rPr>
      <t xml:space="preserve"> в 2-ух проекциях </t>
    </r>
  </si>
  <si>
    <r>
      <t xml:space="preserve">Локтевой кости и лучевой кости </t>
    </r>
    <r>
      <rPr>
        <i/>
        <sz val="11"/>
        <color theme="2" tint="-0.499984740745262"/>
        <rFont val="Roboto"/>
        <charset val="204"/>
      </rPr>
      <t>(предплечья)</t>
    </r>
    <r>
      <rPr>
        <sz val="11"/>
        <color theme="1"/>
        <rFont val="Roboto"/>
        <charset val="204"/>
      </rPr>
      <t xml:space="preserve"> в 1-ой проекции  </t>
    </r>
  </si>
  <si>
    <r>
      <t xml:space="preserve">Локтевой кости и лучевой кости </t>
    </r>
    <r>
      <rPr>
        <i/>
        <sz val="11"/>
        <color theme="0" tint="-0.499984740745262"/>
        <rFont val="Roboto"/>
        <charset val="204"/>
      </rPr>
      <t>(предплечья)</t>
    </r>
    <r>
      <rPr>
        <sz val="11"/>
        <color theme="1"/>
        <rFont val="Roboto"/>
        <charset val="204"/>
      </rPr>
      <t xml:space="preserve"> в 2-ух проекциях</t>
    </r>
  </si>
  <si>
    <r>
      <t>Желчного пузыря и протоков</t>
    </r>
    <r>
      <rPr>
        <i/>
        <sz val="10"/>
        <color theme="2" tint="-0.499984740745262"/>
        <rFont val="Roboto"/>
        <charset val="204"/>
      </rPr>
      <t>(с определением функций)</t>
    </r>
  </si>
  <si>
    <r>
      <t xml:space="preserve">Молочных желез </t>
    </r>
    <r>
      <rPr>
        <i/>
        <sz val="10"/>
        <color theme="2" tint="-0.499984740745262"/>
        <rFont val="Roboto"/>
        <charset val="204"/>
      </rPr>
      <t>(2 железы)</t>
    </r>
  </si>
  <si>
    <t>Плечевого сустава, 1 сустав</t>
  </si>
  <si>
    <r>
      <t>Органов брюшной полости комплексное</t>
    </r>
    <r>
      <rPr>
        <i/>
        <sz val="10"/>
        <color theme="2" tint="-0.499984740745262"/>
        <rFont val="Roboto"/>
        <charset val="204"/>
      </rPr>
      <t>(печень, желч. пузырь, подж. железа, селезенка)</t>
    </r>
  </si>
  <si>
    <t>Локтевого сустава, 1 сустав</t>
  </si>
  <si>
    <t>Коленнного сустава, 1 сустав</t>
  </si>
  <si>
    <t>Голеностопного сустава, 1сустав</t>
  </si>
  <si>
    <t>Тазобедренного сустава, 1 сустав</t>
  </si>
  <si>
    <t>Ингаляторное введение лекарственных препаратов через небулайзер (ингаляции травяные, щелочные, лекарственные)</t>
  </si>
  <si>
    <t>Ванны пароуглекислые "Окервиль"</t>
  </si>
  <si>
    <t>Карбокситерапия - Подкожное введение лекарственных препаратов - диоксида углерода**</t>
  </si>
  <si>
    <t xml:space="preserve">Зона руки или стопы** </t>
  </si>
  <si>
    <r>
      <t xml:space="preserve">Воздействие коротким ультрафиолетовым светом при заболеваниях верхних дыхательных путей, 1 зона </t>
    </r>
    <r>
      <rPr>
        <i/>
        <sz val="11"/>
        <color theme="0" tint="-0.499984740745262"/>
        <rFont val="Roboto"/>
        <charset val="204"/>
      </rPr>
      <t xml:space="preserve"> </t>
    </r>
    <r>
      <rPr>
        <i/>
        <sz val="10"/>
        <color theme="0" tint="-0.499984740745262"/>
        <rFont val="Roboto"/>
        <charset val="204"/>
      </rPr>
      <t>(УФО зева, носа)</t>
    </r>
  </si>
  <si>
    <r>
      <t>Воздействие синусоидальными модулированными токами</t>
    </r>
    <r>
      <rPr>
        <i/>
        <sz val="10"/>
        <color theme="2" tint="-0.499984740745262"/>
        <rFont val="Roboto"/>
        <charset val="204"/>
      </rPr>
      <t xml:space="preserve"> (СМТ)</t>
    </r>
  </si>
  <si>
    <t>Воздействие интерференционными токами</t>
  </si>
  <si>
    <r>
      <t>Воздействие электрическим полем ультравысокой частоты</t>
    </r>
    <r>
      <rPr>
        <i/>
        <sz val="11"/>
        <color theme="0" tint="-0.499984740745262"/>
        <rFont val="Roboto"/>
        <charset val="204"/>
      </rPr>
      <t xml:space="preserve"> </t>
    </r>
    <r>
      <rPr>
        <i/>
        <sz val="10"/>
        <color theme="0" tint="-0.499984740745262"/>
        <rFont val="Roboto"/>
        <charset val="204"/>
      </rPr>
      <t>(УВЧ)</t>
    </r>
  </si>
  <si>
    <r>
      <t>Воздействие диадинамическими токами при костной патологии</t>
    </r>
    <r>
      <rPr>
        <i/>
        <sz val="11"/>
        <color theme="0" tint="-0.499984740745262"/>
        <rFont val="Roboto"/>
        <charset val="204"/>
      </rPr>
      <t xml:space="preserve"> </t>
    </r>
    <r>
      <rPr>
        <i/>
        <sz val="10"/>
        <color theme="0" tint="-0.499984740745262"/>
        <rFont val="Roboto"/>
        <charset val="204"/>
      </rPr>
      <t xml:space="preserve">(ДДТ) </t>
    </r>
  </si>
  <si>
    <r>
      <t>Воздействие низкоинтенсивным лазерным излучением при заболеваниях суставов</t>
    </r>
    <r>
      <rPr>
        <sz val="10"/>
        <color rgb="FF000000"/>
        <rFont val="Roboto"/>
        <charset val="204"/>
      </rPr>
      <t xml:space="preserve"> </t>
    </r>
  </si>
  <si>
    <r>
      <t xml:space="preserve">Воздействие электромагнитным излучением сантиметрового диапазона </t>
    </r>
    <r>
      <rPr>
        <i/>
        <sz val="11"/>
        <color theme="0" tint="-0.499984740745262"/>
        <rFont val="Roboto"/>
        <charset val="204"/>
      </rPr>
      <t>(СМВ)</t>
    </r>
    <r>
      <rPr>
        <sz val="11"/>
        <color rgb="FF000000"/>
        <rFont val="Roboto"/>
        <charset val="204"/>
      </rPr>
      <t xml:space="preserve"> на аппарате "Луч-4"</t>
    </r>
  </si>
  <si>
    <r>
      <t xml:space="preserve">Воздействие магнитными полями "Мультитурботрон" ЭОЛ  </t>
    </r>
    <r>
      <rPr>
        <i/>
        <sz val="10"/>
        <color theme="2" tint="-0.499984740745262"/>
        <rFont val="Roboto"/>
        <charset val="204"/>
      </rPr>
      <t>(Общесистемная магнитотерапия)</t>
    </r>
    <r>
      <rPr>
        <sz val="11"/>
        <color rgb="FF000000"/>
        <rFont val="Roboto"/>
        <charset val="204"/>
      </rPr>
      <t>**</t>
    </r>
  </si>
  <si>
    <r>
      <t xml:space="preserve">Трансцеребральное воздействие магнитными полями </t>
    </r>
    <r>
      <rPr>
        <i/>
        <sz val="10"/>
        <color theme="2" tint="-0.499984740745262"/>
        <rFont val="Roboto"/>
        <charset val="204"/>
      </rPr>
      <t xml:space="preserve">(ТЭС) </t>
    </r>
  </si>
  <si>
    <t>Баровоздействие-прессотерапия нижних конечностей, пневмокомпрессия</t>
  </si>
  <si>
    <t>Баровоздействие-прессотерапия верхних конечностей,пневмокомпрессия</t>
  </si>
  <si>
    <r>
      <t>Гипоксивоздействие</t>
    </r>
    <r>
      <rPr>
        <i/>
        <sz val="10"/>
        <color theme="2" tint="-0.499984740745262"/>
        <rFont val="Roboto"/>
        <charset val="204"/>
      </rPr>
      <t xml:space="preserve"> ("Горный воздух")</t>
    </r>
  </si>
  <si>
    <r>
      <t>Оксигенотерапия</t>
    </r>
    <r>
      <rPr>
        <i/>
        <sz val="10"/>
        <color theme="2" tint="-0.499984740745262"/>
        <rFont val="Roboto"/>
        <charset val="204"/>
      </rPr>
      <t xml:space="preserve"> (Барокамера)</t>
    </r>
    <r>
      <rPr>
        <i/>
        <sz val="11"/>
        <color theme="1"/>
        <rFont val="Roboto"/>
        <charset val="204"/>
      </rPr>
      <t xml:space="preserve">** </t>
    </r>
  </si>
  <si>
    <t>Галотерапия, 45 минут</t>
  </si>
  <si>
    <t>Галотерапия  для детей, 30 минут</t>
  </si>
  <si>
    <r>
      <t>Ванны суховоздушные</t>
    </r>
    <r>
      <rPr>
        <i/>
        <sz val="11"/>
        <color theme="2" tint="-0.499984740745262"/>
        <rFont val="Roboto"/>
        <charset val="204"/>
      </rPr>
      <t xml:space="preserve"> </t>
    </r>
  </si>
  <si>
    <r>
      <t xml:space="preserve">Фитотерапия </t>
    </r>
    <r>
      <rPr>
        <i/>
        <sz val="10"/>
        <color theme="2" tint="-0.499984740745262"/>
        <rFont val="Roboto"/>
        <charset val="204"/>
      </rPr>
      <t>(аэрофитотерапия)</t>
    </r>
  </si>
  <si>
    <t>Ванны местные (4-камерные) лечебные верхних и нижних конечностей</t>
  </si>
  <si>
    <t>Ванны местные (2-камерные) лечебные верхних или нижних конечностей</t>
  </si>
  <si>
    <r>
      <t xml:space="preserve">Гидрокинезотерапия при заболеваниях позвоночника </t>
    </r>
    <r>
      <rPr>
        <i/>
        <sz val="11"/>
        <color theme="0" tint="-0.499984740745262"/>
        <rFont val="Roboto"/>
        <charset val="204"/>
      </rPr>
      <t>(Бесконтактный гидромассаж зонированный)</t>
    </r>
    <r>
      <rPr>
        <sz val="11"/>
        <color rgb="FF000000"/>
        <rFont val="Roboto"/>
        <charset val="204"/>
      </rPr>
      <t>**</t>
    </r>
  </si>
  <si>
    <r>
      <t xml:space="preserve">Тракционное вытяжение позвоночника </t>
    </r>
    <r>
      <rPr>
        <i/>
        <sz val="11"/>
        <color theme="0" tint="-0.499984740745262"/>
        <rFont val="Roboto"/>
        <charset val="204"/>
      </rPr>
      <t>(Кинезотерапия)</t>
    </r>
  </si>
  <si>
    <t>Услуги оздоровительного центра "Русалочка"</t>
  </si>
  <si>
    <t>Массаж медицинский ручной зона:</t>
  </si>
  <si>
    <r>
      <t>Области позвоночника</t>
    </r>
    <r>
      <rPr>
        <i/>
        <sz val="11"/>
        <color theme="2" tint="-0.499984740745262"/>
        <rFont val="Roboto"/>
        <charset val="204"/>
      </rPr>
      <t>(задней поверхн. шеи, спины и пояснично-крестцовой области от левой до правой задней подмышечной линии)</t>
    </r>
  </si>
  <si>
    <r>
      <t xml:space="preserve">Головки и шейки бедренной кости </t>
    </r>
    <r>
      <rPr>
        <i/>
        <sz val="11"/>
        <color theme="2" tint="-0.499984740745262"/>
        <rFont val="Roboto"/>
        <charset val="204"/>
      </rPr>
      <t>(тазобед.сустава)</t>
    </r>
  </si>
  <si>
    <t xml:space="preserve">A19.03.003.002 </t>
  </si>
  <si>
    <t>Групповое занятие ЛФК в бассейне на минеральной воде для взрослых 20 мин</t>
  </si>
  <si>
    <t>Групповое занятие ЛФК при заболеваниях опорно-двигательного аппарата у детей</t>
  </si>
  <si>
    <t>Групповое занятие ЛФК при заболеваниях и травмах суставов</t>
  </si>
  <si>
    <t>Групповое занятие ЛФК при переломе костей</t>
  </si>
  <si>
    <t>Групповое занятие ЛФК при заболеваниях бронхолегочной системы (Стрельниковой)</t>
  </si>
  <si>
    <t>Групповое занятие ЛФК при заболеваниях сердца и сосудов</t>
  </si>
  <si>
    <t>Групповое занятие ЛФК  при заболеваниях центральной нервной системы и головного мозга</t>
  </si>
  <si>
    <t>A19.23.002.015</t>
  </si>
  <si>
    <t xml:space="preserve">A04.28.003 </t>
  </si>
  <si>
    <t>Органов мошонки</t>
  </si>
  <si>
    <r>
      <t xml:space="preserve">Органов малого таза комплексное у мужчин </t>
    </r>
    <r>
      <rPr>
        <i/>
        <sz val="10"/>
        <color theme="0" tint="-0.499984740745262"/>
        <rFont val="Roboto"/>
        <charset val="204"/>
      </rPr>
      <t>(предстатат. железы, поверх. лимфоузлов, мочевого пузыря с определением остат. мочи)</t>
    </r>
  </si>
  <si>
    <t>A21.01.004.005</t>
  </si>
  <si>
    <t>Кистей (двух)</t>
  </si>
  <si>
    <t>А02.20.001</t>
  </si>
  <si>
    <r>
      <t>Органов малого таза комплексное у женщи</t>
    </r>
    <r>
      <rPr>
        <sz val="11"/>
        <rFont val="Roboto"/>
        <charset val="204"/>
      </rPr>
      <t>н</t>
    </r>
    <r>
      <rPr>
        <sz val="10"/>
        <rFont val="Roboto"/>
        <charset val="204"/>
      </rPr>
      <t xml:space="preserve"> </t>
    </r>
    <r>
      <rPr>
        <i/>
        <sz val="10"/>
        <color theme="0" tint="-0.499984740745262"/>
        <rFont val="Roboto"/>
        <charset val="204"/>
      </rPr>
      <t>(исслед. трансабдомин., трансвагинал. матки, придатков, паховых лимфоузлов и мочевого пузыря)</t>
    </r>
  </si>
  <si>
    <t>А04.22.022</t>
  </si>
  <si>
    <t>Индивидуальное занятие ЛФК при заболеваниях и травмах суставов в зале</t>
  </si>
  <si>
    <t>Индивидуальное занятие ЛФК при заболеваниях и травмах суставов (режим Постельный)</t>
  </si>
  <si>
    <r>
      <t xml:space="preserve">Гидрокинезотерапия при заболеваниях позвоночника </t>
    </r>
    <r>
      <rPr>
        <i/>
        <sz val="11"/>
        <color theme="0" tint="-0.499984740745262"/>
        <rFont val="Roboto"/>
        <charset val="204"/>
      </rPr>
      <t>(Бесконтактный гидромассаж програм. общий)</t>
    </r>
    <r>
      <rPr>
        <sz val="11"/>
        <color rgb="FF000000"/>
        <rFont val="Roboto"/>
        <charset val="204"/>
      </rPr>
      <t>**</t>
    </r>
  </si>
  <si>
    <r>
      <t xml:space="preserve">Воздействие магнитными полями "Алимп"  </t>
    </r>
    <r>
      <rPr>
        <i/>
        <sz val="9"/>
        <color theme="0" tint="-0.499984740745262"/>
        <rFont val="Roboto"/>
        <charset val="204"/>
      </rPr>
      <t>(Магнитотерапия)</t>
    </r>
  </si>
  <si>
    <r>
      <t xml:space="preserve">Воздействие магнитными полями "Полюс" </t>
    </r>
    <r>
      <rPr>
        <sz val="9"/>
        <color theme="0" tint="-0.499984740745262"/>
        <rFont val="Roboto"/>
        <charset val="204"/>
      </rPr>
      <t>(</t>
    </r>
    <r>
      <rPr>
        <i/>
        <sz val="9"/>
        <color theme="0" tint="-0.499984740745262"/>
        <rFont val="Roboto"/>
        <charset val="204"/>
      </rPr>
      <t>Магнитотерапия)</t>
    </r>
  </si>
  <si>
    <t>Подводный аэромассаж</t>
  </si>
  <si>
    <t>Механотерапия кистей рук при заболеваниях периферической нервной системы</t>
  </si>
  <si>
    <t xml:space="preserve">A19.24.001.003 </t>
  </si>
  <si>
    <t>УТВЕРЖДАЮ
Директор-главный врач
ООО «Санаторий «Янтарный берег»
_________________ Д.С. Ямщикова
7 октября 2024 г.</t>
  </si>
  <si>
    <t xml:space="preserve">Действуют с 10.10.2024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</si>
</sst>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Roboto"/>
      <charset val="204"/>
    </font>
    <font>
      <sz val="11"/>
      <color theme="1"/>
      <name val="Roboto"/>
      <charset val="204"/>
    </font>
    <font>
      <b/>
      <sz val="11"/>
      <color rgb="FF000000"/>
      <name val="Roboto"/>
      <charset val="204"/>
    </font>
    <font>
      <sz val="11"/>
      <color rgb="FF000000"/>
      <name val="Roboto"/>
      <charset val="204"/>
    </font>
    <font>
      <b/>
      <sz val="14"/>
      <color theme="1"/>
      <name val="Roboto"/>
      <charset val="204"/>
    </font>
    <font>
      <b/>
      <sz val="12"/>
      <color theme="1"/>
      <name val="Roboto"/>
      <charset val="204"/>
    </font>
    <font>
      <b/>
      <sz val="11"/>
      <color theme="1"/>
      <name val="Roboto"/>
      <charset val="204"/>
    </font>
    <font>
      <b/>
      <sz val="10"/>
      <color theme="1"/>
      <name val="Roboto"/>
      <charset val="204"/>
    </font>
    <font>
      <sz val="9"/>
      <color theme="1"/>
      <name val="Roboto"/>
      <charset val="204"/>
    </font>
    <font>
      <sz val="10"/>
      <color theme="1"/>
      <name val="Roboto"/>
      <charset val="204"/>
    </font>
    <font>
      <sz val="8"/>
      <name val="Calibri"/>
      <family val="2"/>
      <scheme val="minor"/>
    </font>
    <font>
      <i/>
      <sz val="11"/>
      <color theme="1"/>
      <name val="Roboto"/>
      <charset val="204"/>
    </font>
    <font>
      <i/>
      <sz val="10"/>
      <color theme="1"/>
      <name val="Roboto"/>
      <charset val="204"/>
    </font>
    <font>
      <i/>
      <sz val="10"/>
      <color theme="1" tint="0.34998626667073579"/>
      <name val="Roboto"/>
      <charset val="204"/>
    </font>
    <font>
      <sz val="9"/>
      <color rgb="FF000000"/>
      <name val="Roboto"/>
      <charset val="204"/>
    </font>
    <font>
      <sz val="10"/>
      <color rgb="FF000000"/>
      <name val="Roboto"/>
      <charset val="204"/>
    </font>
    <font>
      <i/>
      <sz val="10"/>
      <color theme="1" tint="0.249977111117893"/>
      <name val="Roboto"/>
      <charset val="204"/>
    </font>
    <font>
      <i/>
      <sz val="12"/>
      <color theme="1"/>
      <name val="Roboto"/>
      <charset val="204"/>
    </font>
    <font>
      <b/>
      <sz val="12"/>
      <color theme="0"/>
      <name val="Roboto"/>
      <charset val="204"/>
    </font>
    <font>
      <b/>
      <sz val="11"/>
      <color theme="0"/>
      <name val="Roboto"/>
      <charset val="204"/>
    </font>
    <font>
      <i/>
      <sz val="12"/>
      <color theme="1" tint="0.249977111117893"/>
      <name val="Roboto"/>
      <charset val="204"/>
    </font>
    <font>
      <sz val="8"/>
      <color theme="1"/>
      <name val="Roboto"/>
      <charset val="204"/>
    </font>
    <font>
      <i/>
      <sz val="10"/>
      <color theme="2" tint="-0.499984740745262"/>
      <name val="Roboto"/>
      <charset val="204"/>
    </font>
    <font>
      <i/>
      <sz val="11"/>
      <color theme="2" tint="-0.499984740745262"/>
      <name val="Roboto"/>
      <charset val="204"/>
    </font>
    <font>
      <i/>
      <sz val="11"/>
      <color theme="0" tint="-0.499984740745262"/>
      <name val="Roboto"/>
      <charset val="204"/>
    </font>
    <font>
      <i/>
      <sz val="11"/>
      <color theme="1" tint="0.34998626667073579"/>
      <name val="Roboto"/>
      <charset val="204"/>
    </font>
    <font>
      <sz val="11"/>
      <color rgb="FFFF0000"/>
      <name val="Roboto"/>
      <charset val="204"/>
    </font>
    <font>
      <sz val="12"/>
      <color rgb="FFFF0000"/>
      <name val="Roboto"/>
      <charset val="204"/>
    </font>
    <font>
      <sz val="11"/>
      <name val="Roboto"/>
      <charset val="204"/>
    </font>
    <font>
      <sz val="10"/>
      <name val="Roboto"/>
      <charset val="204"/>
    </font>
    <font>
      <sz val="8"/>
      <name val="Roboto"/>
      <charset val="204"/>
    </font>
    <font>
      <sz val="12"/>
      <name val="Roboto"/>
      <charset val="204"/>
    </font>
    <font>
      <b/>
      <sz val="11"/>
      <color theme="1"/>
      <name val="Calibri"/>
      <family val="2"/>
      <charset val="204"/>
    </font>
    <font>
      <sz val="10"/>
      <color theme="0" tint="-0.499984740745262"/>
      <name val="Roboto"/>
      <charset val="204"/>
    </font>
    <font>
      <i/>
      <sz val="10"/>
      <color theme="0" tint="-0.499984740745262"/>
      <name val="Roboto"/>
      <charset val="204"/>
    </font>
    <font>
      <b/>
      <sz val="11"/>
      <name val="Roboto"/>
      <charset val="204"/>
    </font>
    <font>
      <b/>
      <sz val="9.5"/>
      <color theme="1"/>
      <name val="Roboto"/>
      <charset val="204"/>
    </font>
    <font>
      <b/>
      <i/>
      <sz val="12"/>
      <color theme="1"/>
      <name val="Roboto"/>
      <charset val="204"/>
    </font>
    <font>
      <sz val="10"/>
      <color theme="2" tint="-0.499984740745262"/>
      <name val="Roboto"/>
      <charset val="204"/>
    </font>
    <font>
      <i/>
      <sz val="9"/>
      <color theme="0" tint="-0.499984740745262"/>
      <name val="Roboto"/>
      <charset val="204"/>
    </font>
    <font>
      <sz val="9"/>
      <color theme="0" tint="-0.499984740745262"/>
      <name val="Roboto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4E0DE"/>
        <bgColor indexed="64"/>
      </patternFill>
    </fill>
    <fill>
      <patternFill patternType="solid">
        <fgColor rgb="FFBBF6A0"/>
        <bgColor indexed="64"/>
      </patternFill>
    </fill>
    <fill>
      <patternFill patternType="solid">
        <fgColor rgb="FF30C0BD"/>
        <bgColor indexed="64"/>
      </patternFill>
    </fill>
    <fill>
      <patternFill patternType="solid">
        <fgColor rgb="FFA1E7E5"/>
        <bgColor indexed="64"/>
      </patternFill>
    </fill>
    <fill>
      <patternFill patternType="solid">
        <fgColor rgb="FFD7F5F4"/>
        <bgColor indexed="64"/>
      </patternFill>
    </fill>
    <fill>
      <patternFill patternType="solid">
        <fgColor rgb="FF006F6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95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/>
    <xf numFmtId="0" fontId="1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1" fontId="4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3" borderId="0" xfId="0" applyFont="1" applyFill="1"/>
    <xf numFmtId="49" fontId="12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4" fillId="0" borderId="1" xfId="0" applyFont="1" applyBorder="1"/>
    <xf numFmtId="0" fontId="6" fillId="0" borderId="2" xfId="0" applyFont="1" applyBorder="1" applyAlignment="1">
      <alignment vertical="center" wrapText="1"/>
    </xf>
    <xf numFmtId="0" fontId="4" fillId="5" borderId="0" xfId="0" applyFont="1" applyFill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14" fillId="7" borderId="9" xfId="0" applyNumberFormat="1" applyFont="1" applyFill="1" applyBorder="1" applyAlignment="1">
      <alignment horizontal="left"/>
    </xf>
    <xf numFmtId="49" fontId="12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/>
    </xf>
    <xf numFmtId="49" fontId="10" fillId="4" borderId="13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21" fillId="9" borderId="1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/>
    </xf>
    <xf numFmtId="49" fontId="21" fillId="9" borderId="25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2" fillId="0" borderId="0" xfId="0" applyFont="1"/>
    <xf numFmtId="0" fontId="12" fillId="0" borderId="1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0" applyFont="1"/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6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49" fontId="31" fillId="2" borderId="19" xfId="0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vertical="center" wrapText="1"/>
    </xf>
    <xf numFmtId="0" fontId="32" fillId="2" borderId="6" xfId="0" applyFont="1" applyFill="1" applyBorder="1" applyAlignment="1">
      <alignment horizontal="center" vertical="center" wrapText="1"/>
    </xf>
    <xf numFmtId="1" fontId="9" fillId="0" borderId="0" xfId="0" applyNumberFormat="1" applyFont="1"/>
    <xf numFmtId="0" fontId="9" fillId="0" borderId="0" xfId="0" applyFont="1"/>
    <xf numFmtId="0" fontId="29" fillId="0" borderId="0" xfId="0" applyFont="1"/>
    <xf numFmtId="0" fontId="3" fillId="0" borderId="0" xfId="0" applyFont="1" applyAlignment="1">
      <alignment vertical="center" wrapText="1"/>
    </xf>
    <xf numFmtId="0" fontId="30" fillId="0" borderId="0" xfId="0" applyFont="1" applyAlignment="1">
      <alignment wrapText="1"/>
    </xf>
    <xf numFmtId="0" fontId="35" fillId="0" borderId="0" xfId="0" applyFont="1"/>
    <xf numFmtId="0" fontId="9" fillId="0" borderId="0" xfId="0" applyFont="1" applyAlignment="1">
      <alignment wrapText="1"/>
    </xf>
    <xf numFmtId="0" fontId="3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1" fontId="9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4" fillId="0" borderId="21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31" fillId="0" borderId="21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 readingOrder="1"/>
    </xf>
    <xf numFmtId="1" fontId="31" fillId="0" borderId="22" xfId="0" applyNumberFormat="1" applyFont="1" applyBorder="1" applyAlignment="1">
      <alignment horizontal="center" vertical="center" wrapText="1" readingOrder="1"/>
    </xf>
    <xf numFmtId="1" fontId="4" fillId="0" borderId="21" xfId="0" applyNumberFormat="1" applyFont="1" applyBorder="1" applyAlignment="1">
      <alignment horizontal="center" vertical="center" readingOrder="1"/>
    </xf>
    <xf numFmtId="0" fontId="4" fillId="2" borderId="0" xfId="0" applyFont="1" applyFill="1" applyAlignment="1">
      <alignment wrapText="1"/>
    </xf>
    <xf numFmtId="1" fontId="4" fillId="0" borderId="0" xfId="0" applyNumberFormat="1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0" fontId="9" fillId="2" borderId="0" xfId="0" applyFont="1" applyFill="1"/>
    <xf numFmtId="49" fontId="4" fillId="0" borderId="0" xfId="0" applyNumberFormat="1" applyFont="1" applyAlignment="1">
      <alignment horizontal="righ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19" fillId="0" borderId="17" xfId="0" applyNumberFormat="1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14" fillId="8" borderId="7" xfId="0" applyNumberFormat="1" applyFont="1" applyFill="1" applyBorder="1"/>
    <xf numFmtId="49" fontId="14" fillId="8" borderId="8" xfId="0" applyNumberFormat="1" applyFont="1" applyFill="1" applyBorder="1"/>
    <xf numFmtId="49" fontId="14" fillId="8" borderId="9" xfId="0" applyNumberFormat="1" applyFont="1" applyFill="1" applyBorder="1"/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16" fillId="0" borderId="3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49" fontId="14" fillId="8" borderId="7" xfId="0" applyNumberFormat="1" applyFont="1" applyFill="1" applyBorder="1" applyAlignment="1">
      <alignment horizontal="left"/>
    </xf>
    <xf numFmtId="49" fontId="14" fillId="8" borderId="8" xfId="0" applyNumberFormat="1" applyFont="1" applyFill="1" applyBorder="1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9" fontId="14" fillId="8" borderId="9" xfId="0" applyNumberFormat="1" applyFont="1" applyFill="1" applyBorder="1" applyAlignment="1">
      <alignment horizontal="left"/>
    </xf>
    <xf numFmtId="49" fontId="14" fillId="7" borderId="7" xfId="0" applyNumberFormat="1" applyFont="1" applyFill="1" applyBorder="1" applyAlignment="1">
      <alignment horizontal="left"/>
    </xf>
    <xf numFmtId="49" fontId="14" fillId="7" borderId="8" xfId="0" applyNumberFormat="1" applyFont="1" applyFill="1" applyBorder="1" applyAlignment="1">
      <alignment horizontal="left"/>
    </xf>
    <xf numFmtId="49" fontId="14" fillId="7" borderId="9" xfId="0" applyNumberFormat="1" applyFont="1" applyFill="1" applyBorder="1" applyAlignment="1">
      <alignment horizontal="left"/>
    </xf>
    <xf numFmtId="49" fontId="23" fillId="0" borderId="0" xfId="0" applyNumberFormat="1" applyFont="1" applyAlignment="1">
      <alignment horizontal="left" vertical="center"/>
    </xf>
    <xf numFmtId="0" fontId="21" fillId="9" borderId="23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 wrapText="1"/>
    </xf>
    <xf numFmtId="49" fontId="20" fillId="5" borderId="7" xfId="0" applyNumberFormat="1" applyFont="1" applyFill="1" applyBorder="1" applyAlignment="1">
      <alignment horizontal="left"/>
    </xf>
    <xf numFmtId="49" fontId="20" fillId="5" borderId="8" xfId="0" applyNumberFormat="1" applyFont="1" applyFill="1" applyBorder="1" applyAlignment="1">
      <alignment horizontal="left"/>
    </xf>
    <xf numFmtId="49" fontId="20" fillId="5" borderId="9" xfId="0" applyNumberFormat="1" applyFont="1" applyFill="1" applyBorder="1" applyAlignment="1">
      <alignment horizontal="left"/>
    </xf>
    <xf numFmtId="0" fontId="22" fillId="9" borderId="23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22" fillId="9" borderId="24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38" fillId="2" borderId="24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49" fontId="40" fillId="5" borderId="7" xfId="0" applyNumberFormat="1" applyFont="1" applyFill="1" applyBorder="1"/>
    <xf numFmtId="49" fontId="40" fillId="5" borderId="8" xfId="0" applyNumberFormat="1" applyFont="1" applyFill="1" applyBorder="1"/>
    <xf numFmtId="49" fontId="40" fillId="5" borderId="9" xfId="0" applyNumberFormat="1" applyFont="1" applyFill="1" applyBorder="1"/>
    <xf numFmtId="49" fontId="28" fillId="0" borderId="23" xfId="0" applyNumberFormat="1" applyFont="1" applyBorder="1" applyAlignment="1">
      <alignment horizontal="left"/>
    </xf>
    <xf numFmtId="49" fontId="14" fillId="0" borderId="4" xfId="0" applyNumberFormat="1" applyFont="1" applyBorder="1" applyAlignment="1">
      <alignment horizontal="left"/>
    </xf>
    <xf numFmtId="49" fontId="14" fillId="0" borderId="24" xfId="0" applyNumberFormat="1" applyFont="1" applyBorder="1" applyAlignment="1">
      <alignment horizontal="left"/>
    </xf>
    <xf numFmtId="0" fontId="21" fillId="9" borderId="14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49" fontId="40" fillId="5" borderId="7" xfId="0" applyNumberFormat="1" applyFont="1" applyFill="1" applyBorder="1" applyAlignment="1">
      <alignment horizontal="left"/>
    </xf>
    <xf numFmtId="49" fontId="40" fillId="5" borderId="8" xfId="0" applyNumberFormat="1" applyFont="1" applyFill="1" applyBorder="1" applyAlignment="1">
      <alignment horizontal="left"/>
    </xf>
    <xf numFmtId="49" fontId="40" fillId="5" borderId="9" xfId="0" applyNumberFormat="1" applyFont="1" applyFill="1" applyBorder="1" applyAlignment="1">
      <alignment horizontal="left"/>
    </xf>
    <xf numFmtId="0" fontId="21" fillId="9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 9 2" xfId="1" xr:uid="{D8FAD3C4-8488-4067-8D54-C5E2B19FB334}"/>
  </cellStyles>
  <dxfs count="0"/>
  <tableStyles count="0" defaultTableStyle="TableStyleMedium2" defaultPivotStyle="PivotStyleLight16"/>
  <colors>
    <mruColors>
      <color rgb="FFBBF6A0"/>
      <color rgb="FFD7F5F4"/>
      <color rgb="FF006F6C"/>
      <color rgb="FF009999"/>
      <color rgb="FF269273"/>
      <color rgb="FF84E0DE"/>
      <color rgb="FFA1E7E5"/>
      <color rgb="FF30C0BD"/>
      <color rgb="FF91C4F7"/>
      <color rgb="FFFDC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105104</xdr:colOff>
      <xdr:row>0</xdr:row>
      <xdr:rowOff>26274</xdr:rowOff>
    </xdr:from>
    <xdr:to>
      <xdr:col>6</xdr:col>
      <xdr:colOff>908192</xdr:colOff>
      <xdr:row>3</xdr:row>
      <xdr:rowOff>145255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14AAC02-E2FF-4082-868F-BA12B5CCE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4" y="26274"/>
          <a:ext cx="1295760" cy="1656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105104</xdr:colOff>
      <xdr:row>0</xdr:row>
      <xdr:rowOff>26274</xdr:rowOff>
    </xdr:from>
    <xdr:to>
      <xdr:col>6</xdr:col>
      <xdr:colOff>260492</xdr:colOff>
      <xdr:row>3</xdr:row>
      <xdr:rowOff>192880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203E74D-A7B3-4348-8C77-235E68F35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4" y="26274"/>
          <a:ext cx="1298388" cy="166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E17C-006C-4675-9841-5A980C28AF2C}">
  <dimension ref="A1:Q258"/>
  <sheetViews>
    <sheetView view="pageLayout" topLeftCell="F46" zoomScaleNormal="100" workbookViewId="0">
      <selection activeCell="G54" sqref="G54"/>
    </sheetView>
  </sheetViews>
  <sheetFormatPr defaultColWidth="9.140625" defaultRowHeight="15" x14ac:dyDescent="0.25"/>
  <cols>
    <col min="1" max="1" width="0" style="5" hidden="1" customWidth="1"/>
    <col min="2" max="5" width="9.140625" style="5" hidden="1" customWidth="1"/>
    <col min="6" max="6" width="6.85546875" style="26" customWidth="1"/>
    <col min="7" max="7" width="78" style="5" customWidth="1"/>
    <col min="8" max="8" width="5.140625" style="5" customWidth="1"/>
    <col min="9" max="9" width="13.140625" style="5" customWidth="1"/>
    <col min="10" max="10" width="14.42578125" style="11" customWidth="1"/>
    <col min="11" max="11" width="9.5703125" style="5" bestFit="1" customWidth="1"/>
    <col min="12" max="16384" width="9.140625" style="5"/>
  </cols>
  <sheetData>
    <row r="1" spans="6:12" ht="84" customHeight="1" x14ac:dyDescent="0.25">
      <c r="F1" s="134" t="s">
        <v>338</v>
      </c>
      <c r="G1" s="134"/>
      <c r="H1" s="134"/>
      <c r="I1" s="134"/>
      <c r="J1" s="134"/>
    </row>
    <row r="2" spans="6:12" ht="18.75" x14ac:dyDescent="0.3">
      <c r="F2" s="158" t="s">
        <v>391</v>
      </c>
      <c r="G2" s="158"/>
      <c r="H2" s="158"/>
      <c r="I2" s="158"/>
      <c r="J2" s="158"/>
      <c r="K2" s="8"/>
    </row>
    <row r="3" spans="6:12" ht="18.75" x14ac:dyDescent="0.3">
      <c r="F3" s="159" t="s">
        <v>42</v>
      </c>
      <c r="G3" s="159"/>
      <c r="H3" s="159"/>
      <c r="I3" s="159"/>
      <c r="J3" s="159"/>
      <c r="K3" s="8"/>
    </row>
    <row r="4" spans="6:12" ht="19.5" thickBot="1" x14ac:dyDescent="0.35">
      <c r="F4" s="158" t="s">
        <v>447</v>
      </c>
      <c r="G4" s="158"/>
      <c r="H4" s="158"/>
      <c r="I4" s="158"/>
      <c r="J4" s="158"/>
      <c r="K4" s="8"/>
    </row>
    <row r="5" spans="6:12" ht="39" thickBot="1" x14ac:dyDescent="0.3">
      <c r="F5" s="19" t="s">
        <v>43</v>
      </c>
      <c r="G5" s="20" t="s">
        <v>44</v>
      </c>
      <c r="H5" s="157" t="s">
        <v>47</v>
      </c>
      <c r="I5" s="157"/>
      <c r="J5" s="21" t="s">
        <v>48</v>
      </c>
      <c r="K5" s="8"/>
    </row>
    <row r="6" spans="6:12" ht="19.7" customHeight="1" thickBot="1" x14ac:dyDescent="0.3">
      <c r="F6" s="30" t="s">
        <v>199</v>
      </c>
      <c r="G6" s="143" t="s">
        <v>92</v>
      </c>
      <c r="H6" s="143"/>
      <c r="I6" s="143"/>
      <c r="J6" s="144"/>
      <c r="K6" s="8"/>
    </row>
    <row r="7" spans="6:12" ht="19.7" customHeight="1" x14ac:dyDescent="0.25">
      <c r="F7" s="27" t="s">
        <v>50</v>
      </c>
      <c r="G7" s="16" t="s">
        <v>0</v>
      </c>
      <c r="H7" s="18">
        <v>1</v>
      </c>
      <c r="I7" s="18" t="s">
        <v>49</v>
      </c>
      <c r="J7" s="22">
        <v>610</v>
      </c>
      <c r="K7" s="9"/>
      <c r="L7" s="9"/>
    </row>
    <row r="8" spans="6:12" ht="19.7" customHeight="1" x14ac:dyDescent="0.25">
      <c r="F8" s="27" t="s">
        <v>51</v>
      </c>
      <c r="G8" s="1" t="s">
        <v>1</v>
      </c>
      <c r="H8" s="4">
        <v>1</v>
      </c>
      <c r="I8" s="4" t="s">
        <v>49</v>
      </c>
      <c r="J8" s="7">
        <v>310</v>
      </c>
    </row>
    <row r="9" spans="6:12" ht="19.7" customHeight="1" x14ac:dyDescent="0.25">
      <c r="F9" s="27" t="s">
        <v>52</v>
      </c>
      <c r="G9" s="1" t="s">
        <v>2</v>
      </c>
      <c r="H9" s="4">
        <v>1</v>
      </c>
      <c r="I9" s="4" t="s">
        <v>49</v>
      </c>
      <c r="J9" s="7">
        <v>170</v>
      </c>
    </row>
    <row r="10" spans="6:12" ht="19.7" customHeight="1" x14ac:dyDescent="0.25">
      <c r="F10" s="27" t="s">
        <v>53</v>
      </c>
      <c r="G10" s="1" t="s">
        <v>3</v>
      </c>
      <c r="H10" s="4">
        <v>1</v>
      </c>
      <c r="I10" s="4" t="s">
        <v>49</v>
      </c>
      <c r="J10" s="7">
        <v>120</v>
      </c>
    </row>
    <row r="11" spans="6:12" ht="19.7" customHeight="1" x14ac:dyDescent="0.25">
      <c r="F11" s="27" t="s">
        <v>54</v>
      </c>
      <c r="G11" s="1" t="s">
        <v>56</v>
      </c>
      <c r="H11" s="4">
        <v>1</v>
      </c>
      <c r="I11" s="4" t="s">
        <v>49</v>
      </c>
      <c r="J11" s="7">
        <v>300</v>
      </c>
    </row>
    <row r="12" spans="6:12" ht="19.7" customHeight="1" thickBot="1" x14ac:dyDescent="0.3">
      <c r="F12" s="27" t="s">
        <v>55</v>
      </c>
      <c r="G12" s="13" t="s">
        <v>306</v>
      </c>
      <c r="H12" s="14">
        <v>1</v>
      </c>
      <c r="I12" s="14" t="s">
        <v>49</v>
      </c>
      <c r="J12" s="15">
        <v>700</v>
      </c>
    </row>
    <row r="13" spans="6:12" ht="19.7" customHeight="1" thickBot="1" x14ac:dyDescent="0.3">
      <c r="F13" s="50" t="s">
        <v>200</v>
      </c>
      <c r="G13" s="143" t="s">
        <v>192</v>
      </c>
      <c r="H13" s="143"/>
      <c r="I13" s="143"/>
      <c r="J13" s="144"/>
    </row>
    <row r="14" spans="6:12" ht="19.7" customHeight="1" x14ac:dyDescent="0.25">
      <c r="F14" s="27" t="s">
        <v>57</v>
      </c>
      <c r="G14" s="16" t="s">
        <v>4</v>
      </c>
      <c r="H14" s="18">
        <v>1</v>
      </c>
      <c r="I14" s="18" t="s">
        <v>88</v>
      </c>
      <c r="J14" s="44">
        <v>200</v>
      </c>
    </row>
    <row r="15" spans="6:12" ht="19.7" customHeight="1" x14ac:dyDescent="0.25">
      <c r="F15" s="27" t="s">
        <v>58</v>
      </c>
      <c r="G15" s="1" t="s">
        <v>5</v>
      </c>
      <c r="H15" s="4">
        <v>1</v>
      </c>
      <c r="I15" s="4" t="s">
        <v>88</v>
      </c>
      <c r="J15" s="33">
        <v>200</v>
      </c>
    </row>
    <row r="16" spans="6:12" ht="19.7" customHeight="1" x14ac:dyDescent="0.25">
      <c r="F16" s="27" t="s">
        <v>59</v>
      </c>
      <c r="G16" s="1" t="s">
        <v>6</v>
      </c>
      <c r="H16" s="4">
        <v>1</v>
      </c>
      <c r="I16" s="4" t="s">
        <v>88</v>
      </c>
      <c r="J16" s="33">
        <v>200</v>
      </c>
    </row>
    <row r="17" spans="1:17" ht="19.7" customHeight="1" x14ac:dyDescent="0.25">
      <c r="F17" s="27" t="s">
        <v>60</v>
      </c>
      <c r="G17" s="1" t="s">
        <v>31</v>
      </c>
      <c r="H17" s="4">
        <v>1</v>
      </c>
      <c r="I17" s="4" t="s">
        <v>88</v>
      </c>
      <c r="J17" s="33">
        <v>200</v>
      </c>
    </row>
    <row r="18" spans="1:17" s="10" customFormat="1" ht="19.7" customHeight="1" x14ac:dyDescent="0.25">
      <c r="A18" s="5"/>
      <c r="B18" s="5"/>
      <c r="C18" s="5"/>
      <c r="D18" s="5"/>
      <c r="E18" s="5"/>
      <c r="F18" s="27" t="s">
        <v>61</v>
      </c>
      <c r="G18" s="1" t="s">
        <v>32</v>
      </c>
      <c r="H18" s="4">
        <v>1</v>
      </c>
      <c r="I18" s="4" t="s">
        <v>88</v>
      </c>
      <c r="J18" s="33">
        <v>200</v>
      </c>
      <c r="K18" s="5"/>
      <c r="L18" s="5"/>
      <c r="M18" s="5"/>
      <c r="N18" s="5"/>
      <c r="O18" s="5"/>
      <c r="P18" s="5"/>
      <c r="Q18" s="5"/>
    </row>
    <row r="19" spans="1:17" s="10" customFormat="1" ht="19.7" customHeight="1" x14ac:dyDescent="0.25">
      <c r="A19" s="5"/>
      <c r="B19" s="5"/>
      <c r="C19" s="5"/>
      <c r="D19" s="5"/>
      <c r="E19" s="5"/>
      <c r="F19" s="27" t="s">
        <v>62</v>
      </c>
      <c r="G19" s="1" t="s">
        <v>33</v>
      </c>
      <c r="H19" s="4">
        <v>1</v>
      </c>
      <c r="I19" s="4" t="s">
        <v>88</v>
      </c>
      <c r="J19" s="33">
        <v>200</v>
      </c>
      <c r="K19" s="5"/>
      <c r="L19" s="5"/>
      <c r="M19" s="5"/>
      <c r="N19" s="5"/>
      <c r="O19" s="5"/>
      <c r="P19" s="5"/>
      <c r="Q19" s="5"/>
    </row>
    <row r="20" spans="1:17" s="10" customFormat="1" ht="19.7" customHeight="1" x14ac:dyDescent="0.25">
      <c r="A20" s="5"/>
      <c r="B20" s="5"/>
      <c r="C20" s="5"/>
      <c r="D20" s="5"/>
      <c r="E20" s="5"/>
      <c r="F20" s="27" t="s">
        <v>63</v>
      </c>
      <c r="G20" s="1" t="s">
        <v>7</v>
      </c>
      <c r="H20" s="4">
        <v>1</v>
      </c>
      <c r="I20" s="4" t="s">
        <v>88</v>
      </c>
      <c r="J20" s="33">
        <v>260</v>
      </c>
      <c r="K20" s="5"/>
      <c r="L20" s="5"/>
      <c r="M20" s="5"/>
      <c r="N20" s="5"/>
      <c r="O20" s="5"/>
      <c r="P20" s="5"/>
      <c r="Q20" s="5"/>
    </row>
    <row r="21" spans="1:17" s="10" customFormat="1" ht="19.7" customHeight="1" x14ac:dyDescent="0.25">
      <c r="A21" s="5"/>
      <c r="B21" s="5"/>
      <c r="C21" s="5"/>
      <c r="D21" s="5"/>
      <c r="E21" s="5"/>
      <c r="F21" s="27" t="s">
        <v>64</v>
      </c>
      <c r="G21" s="1" t="s">
        <v>8</v>
      </c>
      <c r="H21" s="4">
        <v>1</v>
      </c>
      <c r="I21" s="4" t="s">
        <v>88</v>
      </c>
      <c r="J21" s="33">
        <v>140</v>
      </c>
      <c r="K21" s="5"/>
      <c r="L21" s="5"/>
      <c r="M21" s="5"/>
      <c r="N21" s="5"/>
      <c r="O21" s="5"/>
      <c r="P21" s="5"/>
      <c r="Q21" s="5"/>
    </row>
    <row r="22" spans="1:17" s="10" customFormat="1" ht="19.7" customHeight="1" x14ac:dyDescent="0.25">
      <c r="A22" s="5"/>
      <c r="B22" s="5"/>
      <c r="C22" s="5"/>
      <c r="D22" s="5"/>
      <c r="E22" s="5"/>
      <c r="F22" s="27" t="s">
        <v>65</v>
      </c>
      <c r="G22" s="1" t="s">
        <v>34</v>
      </c>
      <c r="H22" s="4">
        <v>1</v>
      </c>
      <c r="I22" s="4" t="s">
        <v>88</v>
      </c>
      <c r="J22" s="33">
        <v>140</v>
      </c>
      <c r="K22" s="5"/>
      <c r="L22" s="5"/>
      <c r="M22" s="5"/>
      <c r="N22" s="5"/>
      <c r="O22" s="5"/>
      <c r="P22" s="5"/>
      <c r="Q22" s="5"/>
    </row>
    <row r="23" spans="1:17" s="10" customFormat="1" ht="19.7" customHeight="1" x14ac:dyDescent="0.25">
      <c r="A23" s="5"/>
      <c r="B23" s="5"/>
      <c r="C23" s="5"/>
      <c r="D23" s="5"/>
      <c r="E23" s="5"/>
      <c r="F23" s="27" t="s">
        <v>66</v>
      </c>
      <c r="G23" s="1" t="s">
        <v>35</v>
      </c>
      <c r="H23" s="4">
        <v>1</v>
      </c>
      <c r="I23" s="4" t="s">
        <v>88</v>
      </c>
      <c r="J23" s="33">
        <v>140</v>
      </c>
      <c r="K23" s="5"/>
      <c r="L23" s="5"/>
      <c r="M23" s="5"/>
      <c r="N23" s="5"/>
      <c r="O23" s="5"/>
      <c r="P23" s="5"/>
      <c r="Q23" s="5"/>
    </row>
    <row r="24" spans="1:17" s="10" customFormat="1" ht="19.7" customHeight="1" x14ac:dyDescent="0.25">
      <c r="A24" s="5"/>
      <c r="B24" s="5"/>
      <c r="C24" s="5"/>
      <c r="D24" s="5"/>
      <c r="E24" s="5"/>
      <c r="F24" s="27" t="s">
        <v>67</v>
      </c>
      <c r="G24" s="1" t="s">
        <v>45</v>
      </c>
      <c r="H24" s="4">
        <v>1</v>
      </c>
      <c r="I24" s="4" t="s">
        <v>88</v>
      </c>
      <c r="J24" s="33">
        <v>320</v>
      </c>
      <c r="K24" s="5"/>
      <c r="L24" s="5"/>
      <c r="M24" s="5"/>
      <c r="N24" s="5"/>
      <c r="O24" s="5"/>
      <c r="P24" s="5"/>
      <c r="Q24" s="5"/>
    </row>
    <row r="25" spans="1:17" s="10" customFormat="1" ht="19.7" customHeight="1" x14ac:dyDescent="0.25">
      <c r="A25" s="5"/>
      <c r="B25" s="5"/>
      <c r="C25" s="5"/>
      <c r="D25" s="5"/>
      <c r="E25" s="5"/>
      <c r="F25" s="27" t="s">
        <v>68</v>
      </c>
      <c r="G25" s="1" t="s">
        <v>46</v>
      </c>
      <c r="H25" s="4">
        <v>1</v>
      </c>
      <c r="I25" s="4" t="s">
        <v>88</v>
      </c>
      <c r="J25" s="33">
        <v>320</v>
      </c>
      <c r="K25" s="5"/>
      <c r="L25" s="5"/>
      <c r="M25" s="5"/>
      <c r="N25" s="5"/>
      <c r="O25" s="5"/>
      <c r="P25" s="5"/>
      <c r="Q25" s="5"/>
    </row>
    <row r="26" spans="1:17" s="10" customFormat="1" ht="19.7" customHeight="1" x14ac:dyDescent="0.25">
      <c r="A26" s="5"/>
      <c r="B26" s="5"/>
      <c r="C26" s="5"/>
      <c r="D26" s="5"/>
      <c r="E26" s="5"/>
      <c r="F26" s="27" t="s">
        <v>69</v>
      </c>
      <c r="G26" s="1" t="s">
        <v>9</v>
      </c>
      <c r="H26" s="4">
        <v>1</v>
      </c>
      <c r="I26" s="4" t="s">
        <v>88</v>
      </c>
      <c r="J26" s="33">
        <v>140</v>
      </c>
      <c r="K26" s="5"/>
      <c r="L26" s="5"/>
      <c r="M26" s="5"/>
      <c r="N26" s="5"/>
      <c r="O26" s="5"/>
      <c r="P26" s="5"/>
      <c r="Q26" s="5"/>
    </row>
    <row r="27" spans="1:17" s="10" customFormat="1" ht="19.7" customHeight="1" x14ac:dyDescent="0.25">
      <c r="A27" s="5"/>
      <c r="B27" s="5"/>
      <c r="C27" s="5"/>
      <c r="D27" s="5"/>
      <c r="E27" s="5"/>
      <c r="F27" s="27" t="s">
        <v>70</v>
      </c>
      <c r="G27" s="1" t="s">
        <v>36</v>
      </c>
      <c r="H27" s="4">
        <v>1</v>
      </c>
      <c r="I27" s="4" t="s">
        <v>88</v>
      </c>
      <c r="J27" s="33">
        <v>140</v>
      </c>
      <c r="K27" s="5"/>
      <c r="L27" s="5"/>
      <c r="M27" s="5"/>
      <c r="N27" s="5"/>
      <c r="O27" s="5"/>
      <c r="P27" s="5"/>
      <c r="Q27" s="5"/>
    </row>
    <row r="28" spans="1:17" s="10" customFormat="1" ht="19.7" customHeight="1" x14ac:dyDescent="0.25">
      <c r="A28" s="5"/>
      <c r="B28" s="5"/>
      <c r="C28" s="5"/>
      <c r="D28" s="5"/>
      <c r="E28" s="5"/>
      <c r="F28" s="27" t="s">
        <v>71</v>
      </c>
      <c r="G28" s="1" t="s">
        <v>37</v>
      </c>
      <c r="H28" s="4">
        <v>1</v>
      </c>
      <c r="I28" s="4" t="s">
        <v>88</v>
      </c>
      <c r="J28" s="33">
        <v>140</v>
      </c>
      <c r="K28" s="5"/>
      <c r="L28" s="5"/>
      <c r="M28" s="5"/>
      <c r="N28" s="5"/>
      <c r="O28" s="5"/>
      <c r="P28" s="5"/>
      <c r="Q28" s="5"/>
    </row>
    <row r="29" spans="1:17" s="10" customFormat="1" ht="19.7" customHeight="1" x14ac:dyDescent="0.25">
      <c r="A29" s="5"/>
      <c r="B29" s="5"/>
      <c r="C29" s="5"/>
      <c r="D29" s="5"/>
      <c r="E29" s="5"/>
      <c r="F29" s="27" t="s">
        <v>72</v>
      </c>
      <c r="G29" s="1" t="s">
        <v>38</v>
      </c>
      <c r="H29" s="4">
        <v>1</v>
      </c>
      <c r="I29" s="4" t="s">
        <v>88</v>
      </c>
      <c r="J29" s="33">
        <v>200</v>
      </c>
      <c r="K29" s="5"/>
      <c r="L29" s="5"/>
      <c r="M29" s="5"/>
      <c r="N29" s="5"/>
      <c r="O29" s="5"/>
      <c r="P29" s="5"/>
      <c r="Q29" s="5"/>
    </row>
    <row r="30" spans="1:17" s="10" customFormat="1" ht="19.7" customHeight="1" x14ac:dyDescent="0.25">
      <c r="A30" s="5"/>
      <c r="B30" s="5"/>
      <c r="C30" s="5"/>
      <c r="D30" s="5"/>
      <c r="E30" s="5"/>
      <c r="F30" s="27" t="s">
        <v>73</v>
      </c>
      <c r="G30" s="1" t="s">
        <v>39</v>
      </c>
      <c r="H30" s="4">
        <v>1</v>
      </c>
      <c r="I30" s="4" t="s">
        <v>88</v>
      </c>
      <c r="J30" s="33">
        <v>200</v>
      </c>
      <c r="K30" s="5"/>
      <c r="L30" s="5"/>
      <c r="M30" s="5"/>
      <c r="N30" s="5"/>
      <c r="O30" s="5"/>
      <c r="P30" s="5"/>
      <c r="Q30" s="5"/>
    </row>
    <row r="31" spans="1:17" s="10" customFormat="1" ht="19.7" customHeight="1" x14ac:dyDescent="0.25">
      <c r="A31" s="5"/>
      <c r="B31" s="5"/>
      <c r="C31" s="5"/>
      <c r="D31" s="5"/>
      <c r="E31" s="5"/>
      <c r="F31" s="27" t="s">
        <v>74</v>
      </c>
      <c r="G31" s="1" t="s">
        <v>86</v>
      </c>
      <c r="H31" s="4">
        <v>1</v>
      </c>
      <c r="I31" s="4" t="s">
        <v>88</v>
      </c>
      <c r="J31" s="33">
        <v>200</v>
      </c>
      <c r="K31" s="5"/>
      <c r="L31" s="5"/>
      <c r="M31" s="5"/>
      <c r="N31" s="5"/>
      <c r="O31" s="5"/>
      <c r="P31" s="5"/>
      <c r="Q31" s="5"/>
    </row>
    <row r="32" spans="1:17" s="10" customFormat="1" ht="19.7" customHeight="1" x14ac:dyDescent="0.25">
      <c r="A32" s="5"/>
      <c r="B32" s="5"/>
      <c r="C32" s="5"/>
      <c r="D32" s="5"/>
      <c r="E32" s="5"/>
      <c r="F32" s="27" t="s">
        <v>75</v>
      </c>
      <c r="G32" s="1" t="s">
        <v>87</v>
      </c>
      <c r="H32" s="4">
        <v>1</v>
      </c>
      <c r="I32" s="4" t="s">
        <v>88</v>
      </c>
      <c r="J32" s="33">
        <v>390</v>
      </c>
      <c r="K32" s="5"/>
      <c r="L32" s="5"/>
      <c r="M32" s="5"/>
      <c r="N32" s="5"/>
      <c r="O32" s="5"/>
      <c r="P32" s="5"/>
      <c r="Q32" s="5"/>
    </row>
    <row r="33" spans="1:17" s="10" customFormat="1" ht="19.7" customHeight="1" x14ac:dyDescent="0.25">
      <c r="A33" s="5"/>
      <c r="B33" s="5"/>
      <c r="C33" s="5"/>
      <c r="D33" s="5"/>
      <c r="E33" s="5"/>
      <c r="F33" s="27" t="s">
        <v>76</v>
      </c>
      <c r="G33" s="1" t="s">
        <v>10</v>
      </c>
      <c r="H33" s="4">
        <v>1</v>
      </c>
      <c r="I33" s="4" t="s">
        <v>88</v>
      </c>
      <c r="J33" s="33">
        <v>640</v>
      </c>
      <c r="K33" s="5"/>
      <c r="L33" s="5"/>
      <c r="M33" s="5"/>
      <c r="N33" s="5"/>
      <c r="O33" s="5"/>
      <c r="P33" s="5"/>
      <c r="Q33" s="5"/>
    </row>
    <row r="34" spans="1:17" s="10" customFormat="1" ht="19.7" customHeight="1" x14ac:dyDescent="0.25">
      <c r="A34" s="5"/>
      <c r="B34" s="5"/>
      <c r="C34" s="5"/>
      <c r="D34" s="5"/>
      <c r="E34" s="5"/>
      <c r="F34" s="27" t="s">
        <v>77</v>
      </c>
      <c r="G34" s="1" t="s">
        <v>11</v>
      </c>
      <c r="H34" s="4">
        <v>1</v>
      </c>
      <c r="I34" s="4" t="s">
        <v>88</v>
      </c>
      <c r="J34" s="33">
        <v>390</v>
      </c>
      <c r="K34" s="5"/>
      <c r="L34" s="5"/>
      <c r="M34" s="5"/>
      <c r="N34" s="5"/>
      <c r="O34" s="5"/>
      <c r="P34" s="5"/>
      <c r="Q34" s="5"/>
    </row>
    <row r="35" spans="1:17" s="10" customFormat="1" ht="19.7" customHeight="1" x14ac:dyDescent="0.25">
      <c r="A35" s="5"/>
      <c r="B35" s="5"/>
      <c r="C35" s="5"/>
      <c r="D35" s="5"/>
      <c r="E35" s="5"/>
      <c r="F35" s="27" t="s">
        <v>78</v>
      </c>
      <c r="G35" s="1" t="s">
        <v>40</v>
      </c>
      <c r="H35" s="4">
        <v>1</v>
      </c>
      <c r="I35" s="4" t="s">
        <v>88</v>
      </c>
      <c r="J35" s="33">
        <v>200</v>
      </c>
      <c r="K35" s="5"/>
      <c r="L35" s="5"/>
      <c r="M35" s="5"/>
      <c r="N35" s="5"/>
      <c r="O35" s="5"/>
      <c r="P35" s="5"/>
      <c r="Q35" s="5"/>
    </row>
    <row r="36" spans="1:17" s="10" customFormat="1" ht="19.7" customHeight="1" x14ac:dyDescent="0.25">
      <c r="A36" s="5"/>
      <c r="B36" s="5"/>
      <c r="C36" s="5"/>
      <c r="D36" s="5"/>
      <c r="E36" s="5"/>
      <c r="F36" s="27" t="s">
        <v>79</v>
      </c>
      <c r="G36" s="1" t="s">
        <v>41</v>
      </c>
      <c r="H36" s="4">
        <v>1</v>
      </c>
      <c r="I36" s="4" t="s">
        <v>88</v>
      </c>
      <c r="J36" s="33">
        <v>200</v>
      </c>
      <c r="K36" s="5"/>
      <c r="L36" s="5"/>
      <c r="M36" s="5"/>
      <c r="N36" s="5"/>
      <c r="O36" s="5"/>
      <c r="P36" s="5"/>
      <c r="Q36" s="5"/>
    </row>
    <row r="37" spans="1:17" s="10" customFormat="1" ht="19.7" customHeight="1" x14ac:dyDescent="0.25">
      <c r="A37" s="5"/>
      <c r="B37" s="5"/>
      <c r="C37" s="5"/>
      <c r="D37" s="5"/>
      <c r="E37" s="5"/>
      <c r="F37" s="27" t="s">
        <v>80</v>
      </c>
      <c r="G37" s="1" t="s">
        <v>12</v>
      </c>
      <c r="H37" s="4">
        <v>1</v>
      </c>
      <c r="I37" s="4" t="s">
        <v>88</v>
      </c>
      <c r="J37" s="33">
        <v>640</v>
      </c>
      <c r="K37" s="5"/>
      <c r="L37" s="5"/>
      <c r="M37" s="5"/>
      <c r="N37" s="5"/>
      <c r="O37" s="5"/>
      <c r="P37" s="5"/>
      <c r="Q37" s="5"/>
    </row>
    <row r="38" spans="1:17" s="10" customFormat="1" ht="19.7" customHeight="1" x14ac:dyDescent="0.25">
      <c r="A38" s="5"/>
      <c r="B38" s="5"/>
      <c r="C38" s="5"/>
      <c r="D38" s="5"/>
      <c r="E38" s="5"/>
      <c r="F38" s="27" t="s">
        <v>81</v>
      </c>
      <c r="G38" s="1" t="s">
        <v>13</v>
      </c>
      <c r="H38" s="4">
        <v>1</v>
      </c>
      <c r="I38" s="4" t="s">
        <v>88</v>
      </c>
      <c r="J38" s="33">
        <v>460</v>
      </c>
      <c r="K38" s="5"/>
      <c r="L38" s="5"/>
      <c r="M38" s="5"/>
      <c r="N38" s="5"/>
      <c r="O38" s="5"/>
      <c r="P38" s="5"/>
      <c r="Q38" s="5"/>
    </row>
    <row r="39" spans="1:17" s="10" customFormat="1" ht="19.7" customHeight="1" x14ac:dyDescent="0.25">
      <c r="A39" s="5"/>
      <c r="B39" s="5"/>
      <c r="C39" s="5"/>
      <c r="D39" s="5"/>
      <c r="E39" s="5"/>
      <c r="F39" s="27" t="s">
        <v>82</v>
      </c>
      <c r="G39" s="1" t="s">
        <v>14</v>
      </c>
      <c r="H39" s="4">
        <v>1</v>
      </c>
      <c r="I39" s="4" t="s">
        <v>88</v>
      </c>
      <c r="J39" s="33">
        <v>320</v>
      </c>
      <c r="K39" s="5"/>
      <c r="L39" s="5"/>
      <c r="M39" s="5"/>
      <c r="N39" s="5"/>
      <c r="O39" s="5"/>
      <c r="P39" s="5"/>
      <c r="Q39" s="5"/>
    </row>
    <row r="40" spans="1:17" s="10" customFormat="1" ht="19.7" customHeight="1" x14ac:dyDescent="0.25">
      <c r="A40" s="5"/>
      <c r="B40" s="5"/>
      <c r="C40" s="5"/>
      <c r="D40" s="5"/>
      <c r="E40" s="5"/>
      <c r="F40" s="27" t="s">
        <v>83</v>
      </c>
      <c r="G40" s="1" t="s">
        <v>149</v>
      </c>
      <c r="H40" s="4">
        <v>1</v>
      </c>
      <c r="I40" s="4" t="s">
        <v>88</v>
      </c>
      <c r="J40" s="33">
        <v>450</v>
      </c>
      <c r="K40" s="5"/>
      <c r="L40" s="5"/>
      <c r="M40" s="5"/>
      <c r="N40" s="5"/>
      <c r="O40" s="5"/>
      <c r="P40" s="5"/>
      <c r="Q40" s="5"/>
    </row>
    <row r="41" spans="1:17" s="10" customFormat="1" ht="19.7" customHeight="1" thickBot="1" x14ac:dyDescent="0.3">
      <c r="A41" s="5"/>
      <c r="B41" s="5"/>
      <c r="C41" s="5"/>
      <c r="D41" s="5"/>
      <c r="E41" s="5"/>
      <c r="F41" s="27" t="s">
        <v>84</v>
      </c>
      <c r="G41" s="13" t="s">
        <v>15</v>
      </c>
      <c r="H41" s="14">
        <v>1</v>
      </c>
      <c r="I41" s="14" t="s">
        <v>88</v>
      </c>
      <c r="J41" s="45">
        <v>260</v>
      </c>
      <c r="K41" s="5"/>
      <c r="L41" s="5"/>
      <c r="M41" s="5"/>
      <c r="N41" s="5"/>
      <c r="O41" s="5"/>
      <c r="P41" s="5"/>
      <c r="Q41" s="5"/>
    </row>
    <row r="42" spans="1:17" s="10" customFormat="1" ht="19.7" customHeight="1" thickBot="1" x14ac:dyDescent="0.3">
      <c r="A42" s="5"/>
      <c r="B42" s="5"/>
      <c r="C42" s="5"/>
      <c r="D42" s="5"/>
      <c r="E42" s="5"/>
      <c r="F42" s="145" t="s">
        <v>254</v>
      </c>
      <c r="G42" s="146"/>
      <c r="H42" s="146"/>
      <c r="I42" s="146"/>
      <c r="J42" s="147"/>
      <c r="K42" s="5"/>
      <c r="L42" s="5"/>
      <c r="M42" s="5"/>
      <c r="N42" s="5"/>
      <c r="O42" s="5"/>
      <c r="P42" s="5"/>
      <c r="Q42" s="5"/>
    </row>
    <row r="43" spans="1:17" s="10" customFormat="1" ht="28.35" customHeight="1" x14ac:dyDescent="0.25">
      <c r="A43" s="5"/>
      <c r="B43" s="5"/>
      <c r="C43" s="5"/>
      <c r="D43" s="5"/>
      <c r="E43" s="5"/>
      <c r="F43" s="27" t="s">
        <v>84</v>
      </c>
      <c r="G43" s="16" t="s">
        <v>194</v>
      </c>
      <c r="H43" s="18">
        <v>1</v>
      </c>
      <c r="I43" s="17" t="s">
        <v>89</v>
      </c>
      <c r="J43" s="44">
        <v>640</v>
      </c>
      <c r="K43" s="5"/>
      <c r="L43" s="5"/>
      <c r="M43" s="5"/>
      <c r="N43" s="5"/>
      <c r="O43" s="5"/>
      <c r="P43" s="5"/>
      <c r="Q43" s="5"/>
    </row>
    <row r="44" spans="1:17" s="10" customFormat="1" ht="28.35" customHeight="1" x14ac:dyDescent="0.25">
      <c r="A44" s="5"/>
      <c r="B44" s="5"/>
      <c r="C44" s="5"/>
      <c r="D44" s="5"/>
      <c r="E44" s="5"/>
      <c r="F44" s="27" t="s">
        <v>85</v>
      </c>
      <c r="G44" s="1" t="s">
        <v>90</v>
      </c>
      <c r="H44" s="4">
        <v>1</v>
      </c>
      <c r="I44" s="6" t="s">
        <v>89</v>
      </c>
      <c r="J44" s="33">
        <v>490</v>
      </c>
      <c r="K44" s="5"/>
      <c r="L44" s="5"/>
      <c r="M44" s="5"/>
      <c r="N44" s="5"/>
      <c r="O44" s="5"/>
      <c r="P44" s="5"/>
      <c r="Q44" s="5"/>
    </row>
    <row r="45" spans="1:17" s="10" customFormat="1" ht="30.75" customHeight="1" x14ac:dyDescent="0.25">
      <c r="A45" s="5"/>
      <c r="B45" s="5"/>
      <c r="C45" s="5"/>
      <c r="D45" s="5"/>
      <c r="E45" s="5"/>
      <c r="F45" s="27" t="s">
        <v>271</v>
      </c>
      <c r="G45" s="1" t="s">
        <v>195</v>
      </c>
      <c r="H45" s="4">
        <v>1</v>
      </c>
      <c r="I45" s="6" t="s">
        <v>89</v>
      </c>
      <c r="J45" s="33">
        <v>760</v>
      </c>
      <c r="K45" s="5"/>
      <c r="L45" s="5"/>
      <c r="M45" s="5"/>
      <c r="N45" s="5"/>
      <c r="O45" s="5"/>
      <c r="P45" s="5"/>
      <c r="Q45" s="5"/>
    </row>
    <row r="46" spans="1:17" s="10" customFormat="1" ht="28.35" customHeight="1" x14ac:dyDescent="0.25">
      <c r="A46" s="5"/>
      <c r="B46" s="5"/>
      <c r="C46" s="5"/>
      <c r="D46" s="5"/>
      <c r="E46" s="5"/>
      <c r="F46" s="152" t="s">
        <v>193</v>
      </c>
      <c r="G46" s="153"/>
      <c r="H46" s="153"/>
      <c r="I46" s="153"/>
      <c r="J46" s="154"/>
      <c r="K46" s="5"/>
      <c r="L46" s="5"/>
      <c r="M46" s="5"/>
      <c r="N46" s="5"/>
      <c r="O46" s="5"/>
      <c r="P46" s="5"/>
      <c r="Q46" s="5"/>
    </row>
    <row r="47" spans="1:17" s="11" customFormat="1" ht="19.7" customHeight="1" thickBot="1" x14ac:dyDescent="0.3">
      <c r="A47" s="5"/>
      <c r="B47" s="5"/>
      <c r="C47" s="5"/>
      <c r="D47" s="5"/>
      <c r="E47" s="5"/>
      <c r="F47" s="51" t="s">
        <v>201</v>
      </c>
      <c r="G47" s="148" t="s">
        <v>91</v>
      </c>
      <c r="H47" s="149"/>
      <c r="I47" s="149"/>
      <c r="J47" s="150"/>
      <c r="K47" s="5"/>
      <c r="L47" s="5"/>
      <c r="M47" s="5"/>
      <c r="N47" s="5"/>
      <c r="O47" s="5"/>
      <c r="P47" s="5"/>
      <c r="Q47" s="5"/>
    </row>
    <row r="48" spans="1:17" s="11" customFormat="1" ht="19.7" customHeight="1" thickBot="1" x14ac:dyDescent="0.3">
      <c r="A48" s="5"/>
      <c r="B48" s="5"/>
      <c r="C48" s="5"/>
      <c r="D48" s="5"/>
      <c r="E48" s="5"/>
      <c r="F48" s="161" t="s">
        <v>255</v>
      </c>
      <c r="G48" s="162"/>
      <c r="H48" s="162"/>
      <c r="I48" s="162"/>
      <c r="J48" s="163"/>
      <c r="K48" s="5"/>
      <c r="L48" s="5"/>
      <c r="M48" s="5"/>
      <c r="N48" s="5"/>
      <c r="O48" s="5"/>
      <c r="P48" s="5"/>
      <c r="Q48" s="5"/>
    </row>
    <row r="49" spans="1:17" s="10" customFormat="1" ht="19.7" customHeight="1" x14ac:dyDescent="0.25">
      <c r="A49" s="5"/>
      <c r="B49" s="5"/>
      <c r="C49" s="5"/>
      <c r="D49" s="5"/>
      <c r="E49" s="5"/>
      <c r="F49" s="27" t="s">
        <v>93</v>
      </c>
      <c r="G49" s="16" t="s">
        <v>16</v>
      </c>
      <c r="H49" s="18">
        <v>1</v>
      </c>
      <c r="I49" s="18" t="s">
        <v>88</v>
      </c>
      <c r="J49" s="44">
        <v>350</v>
      </c>
      <c r="K49" s="5"/>
      <c r="L49" s="5"/>
      <c r="M49" s="5"/>
      <c r="N49" s="5"/>
      <c r="O49" s="5"/>
      <c r="P49" s="5"/>
      <c r="Q49" s="5"/>
    </row>
    <row r="50" spans="1:17" s="10" customFormat="1" ht="19.7" customHeight="1" x14ac:dyDescent="0.25">
      <c r="A50" s="5"/>
      <c r="B50" s="5"/>
      <c r="C50" s="5"/>
      <c r="D50" s="5"/>
      <c r="E50" s="5"/>
      <c r="F50" s="27" t="s">
        <v>95</v>
      </c>
      <c r="G50" s="1" t="s">
        <v>17</v>
      </c>
      <c r="H50" s="4">
        <v>1</v>
      </c>
      <c r="I50" s="4" t="s">
        <v>88</v>
      </c>
      <c r="J50" s="33">
        <v>1340</v>
      </c>
      <c r="K50" s="5"/>
      <c r="L50" s="5"/>
      <c r="M50" s="5"/>
      <c r="N50" s="5"/>
      <c r="O50" s="5"/>
      <c r="P50" s="5"/>
      <c r="Q50" s="5"/>
    </row>
    <row r="51" spans="1:17" ht="19.7" customHeight="1" x14ac:dyDescent="0.25">
      <c r="F51" s="27" t="s">
        <v>96</v>
      </c>
      <c r="G51" s="1" t="s">
        <v>18</v>
      </c>
      <c r="H51" s="4">
        <v>1</v>
      </c>
      <c r="I51" s="4" t="s">
        <v>88</v>
      </c>
      <c r="J51" s="33">
        <v>410</v>
      </c>
    </row>
    <row r="52" spans="1:17" ht="19.7" customHeight="1" x14ac:dyDescent="0.25">
      <c r="F52" s="27" t="s">
        <v>97</v>
      </c>
      <c r="G52" s="1" t="s">
        <v>19</v>
      </c>
      <c r="H52" s="4">
        <v>1</v>
      </c>
      <c r="I52" s="4" t="s">
        <v>88</v>
      </c>
      <c r="J52" s="33">
        <v>2000</v>
      </c>
    </row>
    <row r="53" spans="1:17" ht="19.7" customHeight="1" x14ac:dyDescent="0.25">
      <c r="F53" s="27" t="s">
        <v>98</v>
      </c>
      <c r="G53" s="1" t="s">
        <v>20</v>
      </c>
      <c r="H53" s="4">
        <v>1</v>
      </c>
      <c r="I53" s="4" t="s">
        <v>88</v>
      </c>
      <c r="J53" s="33">
        <v>2290</v>
      </c>
    </row>
    <row r="54" spans="1:17" ht="35.25" customHeight="1" thickBot="1" x14ac:dyDescent="0.3">
      <c r="F54" s="27" t="s">
        <v>99</v>
      </c>
      <c r="G54" s="13" t="s">
        <v>94</v>
      </c>
      <c r="H54" s="14">
        <v>1</v>
      </c>
      <c r="I54" s="14" t="s">
        <v>49</v>
      </c>
      <c r="J54" s="45">
        <v>270</v>
      </c>
    </row>
    <row r="55" spans="1:17" ht="19.7" customHeight="1" thickBot="1" x14ac:dyDescent="0.3">
      <c r="F55" s="155" t="s">
        <v>253</v>
      </c>
      <c r="G55" s="156"/>
      <c r="H55" s="156"/>
      <c r="I55" s="156"/>
      <c r="J55" s="160"/>
    </row>
    <row r="56" spans="1:17" s="12" customFormat="1" ht="19.7" customHeight="1" x14ac:dyDescent="0.25">
      <c r="F56" s="29" t="s">
        <v>100</v>
      </c>
      <c r="G56" s="24" t="s">
        <v>21</v>
      </c>
      <c r="H56" s="18">
        <v>1</v>
      </c>
      <c r="I56" s="18" t="s">
        <v>88</v>
      </c>
      <c r="J56" s="47">
        <v>590</v>
      </c>
    </row>
    <row r="57" spans="1:17" s="12" customFormat="1" ht="19.7" customHeight="1" x14ac:dyDescent="0.25">
      <c r="F57" s="29" t="s">
        <v>101</v>
      </c>
      <c r="G57" s="2" t="s">
        <v>371</v>
      </c>
      <c r="H57" s="4">
        <v>1</v>
      </c>
      <c r="I57" s="4" t="s">
        <v>88</v>
      </c>
      <c r="J57" s="46">
        <v>610</v>
      </c>
    </row>
    <row r="58" spans="1:17" s="12" customFormat="1" ht="19.7" customHeight="1" x14ac:dyDescent="0.25">
      <c r="F58" s="29" t="s">
        <v>102</v>
      </c>
      <c r="G58" s="2" t="s">
        <v>357</v>
      </c>
      <c r="H58" s="4">
        <v>1</v>
      </c>
      <c r="I58" s="4" t="s">
        <v>88</v>
      </c>
      <c r="J58" s="46">
        <v>480</v>
      </c>
    </row>
    <row r="59" spans="1:17" s="12" customFormat="1" ht="19.7" customHeight="1" x14ac:dyDescent="0.25">
      <c r="F59" s="29" t="s">
        <v>103</v>
      </c>
      <c r="G59" s="2" t="s">
        <v>358</v>
      </c>
      <c r="H59" s="4">
        <v>1</v>
      </c>
      <c r="I59" s="4" t="s">
        <v>88</v>
      </c>
      <c r="J59" s="46">
        <v>810</v>
      </c>
    </row>
    <row r="60" spans="1:17" s="12" customFormat="1" ht="19.7" customHeight="1" x14ac:dyDescent="0.25">
      <c r="F60" s="29" t="s">
        <v>104</v>
      </c>
      <c r="G60" s="2" t="s">
        <v>361</v>
      </c>
      <c r="H60" s="4">
        <v>1</v>
      </c>
      <c r="I60" s="4" t="s">
        <v>88</v>
      </c>
      <c r="J60" s="46">
        <v>810</v>
      </c>
    </row>
    <row r="61" spans="1:17" s="12" customFormat="1" ht="19.7" customHeight="1" x14ac:dyDescent="0.25">
      <c r="F61" s="29" t="s">
        <v>105</v>
      </c>
      <c r="G61" s="2" t="s">
        <v>362</v>
      </c>
      <c r="H61" s="4">
        <v>1</v>
      </c>
      <c r="I61" s="4" t="s">
        <v>88</v>
      </c>
      <c r="J61" s="46">
        <v>830</v>
      </c>
    </row>
    <row r="62" spans="1:17" s="12" customFormat="1" ht="19.7" customHeight="1" x14ac:dyDescent="0.25">
      <c r="F62" s="29" t="s">
        <v>106</v>
      </c>
      <c r="G62" s="2" t="s">
        <v>372</v>
      </c>
      <c r="H62" s="4">
        <v>1</v>
      </c>
      <c r="I62" s="4" t="s">
        <v>88</v>
      </c>
      <c r="J62" s="46">
        <v>680</v>
      </c>
    </row>
    <row r="63" spans="1:17" s="12" customFormat="1" ht="19.7" customHeight="1" x14ac:dyDescent="0.25">
      <c r="F63" s="29" t="s">
        <v>107</v>
      </c>
      <c r="G63" s="2" t="s">
        <v>22</v>
      </c>
      <c r="H63" s="4">
        <v>1</v>
      </c>
      <c r="I63" s="4" t="s">
        <v>88</v>
      </c>
      <c r="J63" s="46">
        <v>410</v>
      </c>
    </row>
    <row r="64" spans="1:17" s="12" customFormat="1" ht="19.7" customHeight="1" x14ac:dyDescent="0.25">
      <c r="F64" s="29" t="s">
        <v>108</v>
      </c>
      <c r="G64" s="2" t="s">
        <v>363</v>
      </c>
      <c r="H64" s="4">
        <v>1</v>
      </c>
      <c r="I64" s="4" t="s">
        <v>88</v>
      </c>
      <c r="J64" s="46">
        <v>620</v>
      </c>
    </row>
    <row r="65" spans="1:17" s="12" customFormat="1" ht="19.7" customHeight="1" x14ac:dyDescent="0.25">
      <c r="F65" s="29" t="s">
        <v>109</v>
      </c>
      <c r="G65" s="2" t="s">
        <v>258</v>
      </c>
      <c r="H65" s="4">
        <v>1</v>
      </c>
      <c r="I65" s="4" t="s">
        <v>88</v>
      </c>
      <c r="J65" s="46">
        <v>350</v>
      </c>
    </row>
    <row r="66" spans="1:17" ht="19.7" customHeight="1" x14ac:dyDescent="0.25">
      <c r="F66" s="29" t="s">
        <v>110</v>
      </c>
      <c r="G66" s="2" t="s">
        <v>259</v>
      </c>
      <c r="H66" s="4">
        <v>1</v>
      </c>
      <c r="I66" s="4" t="s">
        <v>88</v>
      </c>
      <c r="J66" s="33">
        <v>940</v>
      </c>
    </row>
    <row r="67" spans="1:17" s="10" customFormat="1" ht="19.7" customHeight="1" x14ac:dyDescent="0.25">
      <c r="A67" s="5"/>
      <c r="B67" s="5"/>
      <c r="C67" s="5"/>
      <c r="D67" s="5"/>
      <c r="E67" s="5"/>
      <c r="F67" s="29" t="s">
        <v>111</v>
      </c>
      <c r="G67" s="2" t="s">
        <v>373</v>
      </c>
      <c r="H67" s="4">
        <v>1</v>
      </c>
      <c r="I67" s="4" t="s">
        <v>88</v>
      </c>
      <c r="J67" s="33">
        <v>370</v>
      </c>
      <c r="K67" s="5"/>
      <c r="L67" s="5"/>
      <c r="M67" s="5"/>
      <c r="N67" s="5"/>
      <c r="O67" s="5"/>
      <c r="P67" s="5"/>
      <c r="Q67" s="5"/>
    </row>
    <row r="68" spans="1:17" s="10" customFormat="1" ht="19.7" customHeight="1" x14ac:dyDescent="0.25">
      <c r="A68" s="5"/>
      <c r="B68" s="5"/>
      <c r="C68" s="5"/>
      <c r="D68" s="5"/>
      <c r="E68" s="5"/>
      <c r="F68" s="29" t="s">
        <v>112</v>
      </c>
      <c r="G68" s="2" t="s">
        <v>374</v>
      </c>
      <c r="H68" s="4">
        <v>1</v>
      </c>
      <c r="I68" s="4" t="s">
        <v>88</v>
      </c>
      <c r="J68" s="33">
        <v>740</v>
      </c>
      <c r="K68" s="5"/>
      <c r="L68" s="5"/>
      <c r="M68" s="5"/>
      <c r="N68" s="5"/>
      <c r="O68" s="5"/>
      <c r="P68" s="5"/>
      <c r="Q68" s="5"/>
    </row>
    <row r="69" spans="1:17" s="10" customFormat="1" ht="19.7" customHeight="1" x14ac:dyDescent="0.25">
      <c r="A69" s="5"/>
      <c r="B69" s="5"/>
      <c r="C69" s="5"/>
      <c r="D69" s="5"/>
      <c r="E69" s="5"/>
      <c r="F69" s="29" t="s">
        <v>113</v>
      </c>
      <c r="G69" s="2" t="s">
        <v>370</v>
      </c>
      <c r="H69" s="4">
        <v>1</v>
      </c>
      <c r="I69" s="4" t="s">
        <v>88</v>
      </c>
      <c r="J69" s="33">
        <v>530</v>
      </c>
      <c r="K69" s="5"/>
      <c r="L69" s="5"/>
      <c r="M69" s="5"/>
      <c r="N69" s="5"/>
      <c r="O69" s="5"/>
      <c r="P69" s="5"/>
      <c r="Q69" s="5"/>
    </row>
    <row r="70" spans="1:17" s="10" customFormat="1" ht="19.7" customHeight="1" x14ac:dyDescent="0.25">
      <c r="A70" s="5"/>
      <c r="B70" s="5"/>
      <c r="C70" s="5"/>
      <c r="D70" s="5"/>
      <c r="E70" s="5"/>
      <c r="F70" s="29" t="s">
        <v>114</v>
      </c>
      <c r="G70" s="2" t="s">
        <v>364</v>
      </c>
      <c r="H70" s="4">
        <v>1</v>
      </c>
      <c r="I70" s="4" t="s">
        <v>88</v>
      </c>
      <c r="J70" s="33">
        <v>1010</v>
      </c>
      <c r="K70" s="5"/>
      <c r="L70" s="5"/>
      <c r="M70" s="5"/>
      <c r="N70" s="5"/>
      <c r="O70" s="5"/>
      <c r="P70" s="5"/>
      <c r="Q70" s="5"/>
    </row>
    <row r="71" spans="1:17" s="10" customFormat="1" ht="19.7" customHeight="1" x14ac:dyDescent="0.25">
      <c r="A71" s="5"/>
      <c r="B71" s="5"/>
      <c r="C71" s="5"/>
      <c r="D71" s="5"/>
      <c r="E71" s="5"/>
      <c r="F71" s="29" t="s">
        <v>115</v>
      </c>
      <c r="G71" s="2" t="s">
        <v>359</v>
      </c>
      <c r="H71" s="4">
        <v>1</v>
      </c>
      <c r="I71" s="4" t="s">
        <v>88</v>
      </c>
      <c r="J71" s="33">
        <v>400</v>
      </c>
      <c r="K71" s="5"/>
      <c r="L71" s="5"/>
      <c r="M71" s="5"/>
      <c r="N71" s="5"/>
      <c r="O71" s="5"/>
      <c r="P71" s="5"/>
      <c r="Q71" s="5"/>
    </row>
    <row r="72" spans="1:17" s="10" customFormat="1" ht="19.7" customHeight="1" x14ac:dyDescent="0.25">
      <c r="A72" s="5"/>
      <c r="B72" s="5"/>
      <c r="C72" s="5"/>
      <c r="D72" s="5"/>
      <c r="E72" s="5"/>
      <c r="F72" s="29" t="s">
        <v>116</v>
      </c>
      <c r="G72" s="2" t="s">
        <v>365</v>
      </c>
      <c r="H72" s="4">
        <v>1</v>
      </c>
      <c r="I72" s="4" t="s">
        <v>88</v>
      </c>
      <c r="J72" s="33">
        <v>760</v>
      </c>
      <c r="K72" s="5"/>
      <c r="L72" s="5"/>
      <c r="M72" s="5"/>
      <c r="N72" s="5"/>
      <c r="O72" s="5"/>
      <c r="P72" s="5"/>
      <c r="Q72" s="5"/>
    </row>
    <row r="73" spans="1:17" s="10" customFormat="1" ht="19.7" customHeight="1" x14ac:dyDescent="0.25">
      <c r="A73" s="5"/>
      <c r="B73" s="5"/>
      <c r="C73" s="5"/>
      <c r="D73" s="5"/>
      <c r="E73" s="5"/>
      <c r="F73" s="29" t="s">
        <v>117</v>
      </c>
      <c r="G73" s="2" t="s">
        <v>360</v>
      </c>
      <c r="H73" s="4">
        <v>1</v>
      </c>
      <c r="I73" s="4" t="s">
        <v>88</v>
      </c>
      <c r="J73" s="33">
        <v>480</v>
      </c>
      <c r="K73" s="5"/>
      <c r="L73" s="5"/>
      <c r="M73" s="5"/>
      <c r="N73" s="5"/>
      <c r="O73" s="5"/>
      <c r="P73" s="5"/>
      <c r="Q73" s="5"/>
    </row>
    <row r="74" spans="1:17" s="10" customFormat="1" ht="19.7" customHeight="1" x14ac:dyDescent="0.25">
      <c r="A74" s="5"/>
      <c r="B74" s="5"/>
      <c r="C74" s="5"/>
      <c r="D74" s="5"/>
      <c r="E74" s="5"/>
      <c r="F74" s="29" t="s">
        <v>118</v>
      </c>
      <c r="G74" s="2" t="s">
        <v>366</v>
      </c>
      <c r="H74" s="4">
        <v>1</v>
      </c>
      <c r="I74" s="4" t="s">
        <v>88</v>
      </c>
      <c r="J74" s="33">
        <v>910</v>
      </c>
      <c r="K74" s="5"/>
      <c r="L74" s="5"/>
      <c r="M74" s="5"/>
      <c r="N74" s="5"/>
      <c r="O74" s="5"/>
      <c r="P74" s="5"/>
      <c r="Q74" s="5"/>
    </row>
    <row r="75" spans="1:17" s="10" customFormat="1" ht="19.7" customHeight="1" x14ac:dyDescent="0.25">
      <c r="A75" s="5"/>
      <c r="B75" s="5"/>
      <c r="C75" s="5"/>
      <c r="D75" s="5"/>
      <c r="E75" s="5"/>
      <c r="F75" s="29" t="s">
        <v>119</v>
      </c>
      <c r="G75" s="2" t="s">
        <v>367</v>
      </c>
      <c r="H75" s="4">
        <v>1</v>
      </c>
      <c r="I75" s="4" t="s">
        <v>88</v>
      </c>
      <c r="J75" s="33">
        <v>810</v>
      </c>
      <c r="K75" s="5"/>
      <c r="L75" s="5"/>
      <c r="M75" s="5"/>
      <c r="N75" s="5"/>
      <c r="O75" s="5"/>
      <c r="P75" s="5"/>
      <c r="Q75" s="5"/>
    </row>
    <row r="76" spans="1:17" s="10" customFormat="1" ht="19.7" customHeight="1" x14ac:dyDescent="0.25">
      <c r="A76" s="5"/>
      <c r="B76" s="5"/>
      <c r="C76" s="5"/>
      <c r="D76" s="5"/>
      <c r="E76" s="5"/>
      <c r="F76" s="29" t="s">
        <v>120</v>
      </c>
      <c r="G76" s="2" t="s">
        <v>375</v>
      </c>
      <c r="H76" s="4">
        <v>1</v>
      </c>
      <c r="I76" s="4" t="s">
        <v>88</v>
      </c>
      <c r="J76" s="33">
        <v>960</v>
      </c>
      <c r="K76" s="5"/>
      <c r="L76" s="5"/>
      <c r="M76" s="5"/>
      <c r="N76" s="5"/>
      <c r="O76" s="5"/>
      <c r="P76" s="5"/>
      <c r="Q76" s="5"/>
    </row>
    <row r="77" spans="1:17" s="10" customFormat="1" ht="19.7" customHeight="1" x14ac:dyDescent="0.25">
      <c r="A77" s="5"/>
      <c r="B77" s="5"/>
      <c r="C77" s="5"/>
      <c r="D77" s="5"/>
      <c r="E77" s="5"/>
      <c r="F77" s="29" t="s">
        <v>121</v>
      </c>
      <c r="G77" s="2" t="s">
        <v>369</v>
      </c>
      <c r="H77" s="4">
        <v>1</v>
      </c>
      <c r="I77" s="4" t="s">
        <v>88</v>
      </c>
      <c r="J77" s="33">
        <v>530</v>
      </c>
      <c r="K77" s="5"/>
      <c r="L77" s="5"/>
      <c r="M77" s="5"/>
      <c r="N77" s="5"/>
      <c r="O77" s="5"/>
      <c r="P77" s="5"/>
      <c r="Q77" s="5"/>
    </row>
    <row r="78" spans="1:17" s="10" customFormat="1" ht="19.7" customHeight="1" x14ac:dyDescent="0.25">
      <c r="A78" s="5"/>
      <c r="B78" s="5"/>
      <c r="C78" s="5"/>
      <c r="D78" s="5"/>
      <c r="E78" s="5"/>
      <c r="F78" s="29" t="s">
        <v>122</v>
      </c>
      <c r="G78" s="2" t="s">
        <v>368</v>
      </c>
      <c r="H78" s="4">
        <v>1</v>
      </c>
      <c r="I78" s="4" t="s">
        <v>88</v>
      </c>
      <c r="J78" s="33">
        <v>950</v>
      </c>
      <c r="K78" s="5"/>
      <c r="L78" s="5"/>
      <c r="M78" s="5"/>
      <c r="N78" s="5"/>
      <c r="O78" s="5"/>
      <c r="P78" s="5"/>
      <c r="Q78" s="5"/>
    </row>
    <row r="79" spans="1:17" s="10" customFormat="1" ht="19.7" customHeight="1" x14ac:dyDescent="0.25">
      <c r="A79" s="5"/>
      <c r="B79" s="5"/>
      <c r="C79" s="5"/>
      <c r="D79" s="5"/>
      <c r="E79" s="5"/>
      <c r="F79" s="29" t="s">
        <v>123</v>
      </c>
      <c r="G79" s="2" t="s">
        <v>256</v>
      </c>
      <c r="H79" s="4">
        <v>1</v>
      </c>
      <c r="I79" s="4" t="s">
        <v>88</v>
      </c>
      <c r="J79" s="33">
        <v>430</v>
      </c>
      <c r="K79" s="5"/>
      <c r="L79" s="5"/>
      <c r="M79" s="5"/>
      <c r="N79" s="5"/>
      <c r="O79" s="5"/>
      <c r="P79" s="5"/>
      <c r="Q79" s="5"/>
    </row>
    <row r="80" spans="1:17" s="10" customFormat="1" ht="19.7" customHeight="1" x14ac:dyDescent="0.25">
      <c r="A80" s="5"/>
      <c r="B80" s="5"/>
      <c r="C80" s="5"/>
      <c r="D80" s="5"/>
      <c r="E80" s="5"/>
      <c r="F80" s="29" t="s">
        <v>124</v>
      </c>
      <c r="G80" s="2" t="s">
        <v>257</v>
      </c>
      <c r="H80" s="4">
        <v>1</v>
      </c>
      <c r="I80" s="4" t="s">
        <v>88</v>
      </c>
      <c r="J80" s="33">
        <v>780</v>
      </c>
      <c r="K80" s="5"/>
      <c r="L80" s="5"/>
      <c r="M80" s="5"/>
      <c r="N80" s="5"/>
      <c r="O80" s="5"/>
      <c r="P80" s="5"/>
      <c r="Q80" s="5"/>
    </row>
    <row r="81" spans="1:17" s="10" customFormat="1" ht="19.7" customHeight="1" x14ac:dyDescent="0.25">
      <c r="A81" s="5"/>
      <c r="B81" s="5"/>
      <c r="C81" s="5"/>
      <c r="D81" s="5"/>
      <c r="E81" s="5"/>
      <c r="F81" s="29" t="s">
        <v>125</v>
      </c>
      <c r="G81" s="2" t="s">
        <v>23</v>
      </c>
      <c r="H81" s="4">
        <v>1</v>
      </c>
      <c r="I81" s="4" t="s">
        <v>49</v>
      </c>
      <c r="J81" s="33">
        <v>350</v>
      </c>
      <c r="K81" s="5"/>
      <c r="L81" s="5"/>
      <c r="M81" s="5"/>
      <c r="N81" s="5"/>
      <c r="O81" s="5"/>
      <c r="P81" s="5"/>
      <c r="Q81" s="5"/>
    </row>
    <row r="82" spans="1:17" s="10" customFormat="1" ht="19.7" customHeight="1" x14ac:dyDescent="0.25">
      <c r="A82" s="5"/>
      <c r="B82" s="5"/>
      <c r="C82" s="5"/>
      <c r="D82" s="5"/>
      <c r="E82" s="5"/>
      <c r="F82" s="29" t="s">
        <v>126</v>
      </c>
      <c r="G82" s="2" t="s">
        <v>24</v>
      </c>
      <c r="H82" s="4">
        <v>1</v>
      </c>
      <c r="I82" s="4" t="s">
        <v>49</v>
      </c>
      <c r="J82" s="33">
        <v>150</v>
      </c>
      <c r="K82" s="5"/>
      <c r="L82" s="5"/>
      <c r="M82" s="5"/>
      <c r="N82" s="5"/>
      <c r="O82" s="5"/>
      <c r="P82" s="5"/>
      <c r="Q82" s="5"/>
    </row>
    <row r="83" spans="1:17" s="10" customFormat="1" ht="19.7" customHeight="1" thickBot="1" x14ac:dyDescent="0.3">
      <c r="A83" s="5"/>
      <c r="B83" s="5"/>
      <c r="C83" s="5"/>
      <c r="D83" s="5"/>
      <c r="E83" s="5"/>
      <c r="F83" s="29" t="s">
        <v>127</v>
      </c>
      <c r="G83" s="23" t="s">
        <v>25</v>
      </c>
      <c r="H83" s="14">
        <v>1</v>
      </c>
      <c r="I83" s="14" t="s">
        <v>49</v>
      </c>
      <c r="J83" s="45">
        <v>400</v>
      </c>
      <c r="K83" s="5"/>
      <c r="L83" s="5"/>
      <c r="M83" s="5"/>
      <c r="N83" s="5"/>
      <c r="O83" s="5"/>
      <c r="P83" s="5"/>
      <c r="Q83" s="5"/>
    </row>
    <row r="84" spans="1:17" s="10" customFormat="1" ht="19.7" customHeight="1" thickBot="1" x14ac:dyDescent="0.3">
      <c r="A84" s="5"/>
      <c r="B84" s="5"/>
      <c r="C84" s="5"/>
      <c r="D84" s="5"/>
      <c r="E84" s="5"/>
      <c r="F84" s="155" t="s">
        <v>260</v>
      </c>
      <c r="G84" s="156"/>
      <c r="H84" s="156"/>
      <c r="I84" s="156"/>
      <c r="J84" s="160"/>
      <c r="K84" s="5"/>
      <c r="L84" s="5"/>
      <c r="M84" s="5"/>
      <c r="N84" s="5"/>
      <c r="O84" s="5"/>
      <c r="P84" s="5"/>
      <c r="Q84" s="5"/>
    </row>
    <row r="85" spans="1:17" s="10" customFormat="1" ht="19.7" customHeight="1" x14ac:dyDescent="0.25">
      <c r="A85" s="5"/>
      <c r="B85" s="5"/>
      <c r="C85" s="5"/>
      <c r="D85" s="5"/>
      <c r="E85" s="5"/>
      <c r="F85" s="27" t="s">
        <v>128</v>
      </c>
      <c r="G85" s="24" t="s">
        <v>222</v>
      </c>
      <c r="H85" s="18">
        <v>1</v>
      </c>
      <c r="I85" s="18" t="s">
        <v>88</v>
      </c>
      <c r="J85" s="44">
        <v>640</v>
      </c>
      <c r="K85" s="5"/>
      <c r="L85" s="5"/>
      <c r="M85" s="5"/>
      <c r="N85" s="5"/>
      <c r="O85" s="5"/>
      <c r="P85" s="5"/>
      <c r="Q85" s="5"/>
    </row>
    <row r="86" spans="1:17" s="10" customFormat="1" ht="19.7" customHeight="1" x14ac:dyDescent="0.25">
      <c r="A86" s="5"/>
      <c r="B86" s="5"/>
      <c r="C86" s="5"/>
      <c r="D86" s="5"/>
      <c r="E86" s="5"/>
      <c r="F86" s="27" t="s">
        <v>129</v>
      </c>
      <c r="G86" s="2" t="s">
        <v>223</v>
      </c>
      <c r="H86" s="4">
        <v>1</v>
      </c>
      <c r="I86" s="4" t="s">
        <v>88</v>
      </c>
      <c r="J86" s="33">
        <v>710</v>
      </c>
      <c r="K86" s="5"/>
      <c r="L86" s="5"/>
      <c r="M86" s="5"/>
      <c r="N86" s="5"/>
      <c r="O86" s="5"/>
      <c r="P86" s="5"/>
      <c r="Q86" s="5"/>
    </row>
    <row r="87" spans="1:17" s="10" customFormat="1" ht="19.7" customHeight="1" x14ac:dyDescent="0.25">
      <c r="A87" s="5"/>
      <c r="B87" s="5"/>
      <c r="C87" s="5"/>
      <c r="D87" s="5"/>
      <c r="E87" s="5"/>
      <c r="F87" s="27" t="s">
        <v>130</v>
      </c>
      <c r="G87" s="2" t="s">
        <v>224</v>
      </c>
      <c r="H87" s="4">
        <v>1</v>
      </c>
      <c r="I87" s="4" t="s">
        <v>88</v>
      </c>
      <c r="J87" s="33">
        <v>510</v>
      </c>
      <c r="K87" s="5"/>
      <c r="L87" s="5"/>
      <c r="M87" s="5"/>
      <c r="N87" s="5"/>
      <c r="O87" s="5"/>
      <c r="P87" s="5"/>
      <c r="Q87" s="5"/>
    </row>
    <row r="88" spans="1:17" s="10" customFormat="1" ht="19.7" customHeight="1" x14ac:dyDescent="0.25">
      <c r="A88" s="5"/>
      <c r="B88" s="5"/>
      <c r="C88" s="5"/>
      <c r="D88" s="5"/>
      <c r="E88" s="5"/>
      <c r="F88" s="27" t="s">
        <v>131</v>
      </c>
      <c r="G88" s="2" t="s">
        <v>225</v>
      </c>
      <c r="H88" s="4">
        <v>1</v>
      </c>
      <c r="I88" s="4" t="s">
        <v>88</v>
      </c>
      <c r="J88" s="33">
        <v>1280</v>
      </c>
      <c r="K88" s="5"/>
      <c r="L88" s="5"/>
      <c r="M88" s="5"/>
      <c r="N88" s="5"/>
      <c r="O88" s="5"/>
      <c r="P88" s="5"/>
      <c r="Q88" s="5"/>
    </row>
    <row r="89" spans="1:17" s="10" customFormat="1" ht="19.7" customHeight="1" x14ac:dyDescent="0.25">
      <c r="A89" s="5"/>
      <c r="B89" s="5"/>
      <c r="C89" s="5"/>
      <c r="D89" s="5"/>
      <c r="E89" s="5"/>
      <c r="F89" s="27" t="s">
        <v>132</v>
      </c>
      <c r="G89" s="2" t="s">
        <v>226</v>
      </c>
      <c r="H89" s="4">
        <v>1</v>
      </c>
      <c r="I89" s="4" t="s">
        <v>88</v>
      </c>
      <c r="J89" s="33">
        <v>580</v>
      </c>
      <c r="K89" s="5"/>
      <c r="L89" s="5"/>
      <c r="M89" s="5"/>
      <c r="N89" s="5"/>
      <c r="O89" s="5"/>
      <c r="P89" s="5"/>
      <c r="Q89" s="5"/>
    </row>
    <row r="90" spans="1:17" s="10" customFormat="1" ht="19.7" customHeight="1" x14ac:dyDescent="0.25">
      <c r="A90" s="5"/>
      <c r="B90" s="5"/>
      <c r="C90" s="5"/>
      <c r="D90" s="5"/>
      <c r="E90" s="5"/>
      <c r="F90" s="27" t="s">
        <v>133</v>
      </c>
      <c r="G90" s="2" t="s">
        <v>227</v>
      </c>
      <c r="H90" s="4">
        <v>1</v>
      </c>
      <c r="I90" s="4" t="s">
        <v>88</v>
      </c>
      <c r="J90" s="33">
        <v>760</v>
      </c>
      <c r="K90" s="5"/>
      <c r="L90" s="5"/>
      <c r="M90" s="5"/>
      <c r="N90" s="5"/>
      <c r="O90" s="5"/>
      <c r="P90" s="5"/>
      <c r="Q90" s="5"/>
    </row>
    <row r="91" spans="1:17" s="10" customFormat="1" ht="19.7" customHeight="1" x14ac:dyDescent="0.25">
      <c r="A91" s="5"/>
      <c r="B91" s="5"/>
      <c r="C91" s="5"/>
      <c r="D91" s="5"/>
      <c r="E91" s="5"/>
      <c r="F91" s="27" t="s">
        <v>134</v>
      </c>
      <c r="G91" s="2" t="s">
        <v>228</v>
      </c>
      <c r="H91" s="4">
        <v>1</v>
      </c>
      <c r="I91" s="4" t="s">
        <v>88</v>
      </c>
      <c r="J91" s="33">
        <v>850</v>
      </c>
      <c r="K91" s="5"/>
      <c r="L91" s="5"/>
      <c r="M91" s="5"/>
      <c r="N91" s="5"/>
      <c r="O91" s="5"/>
      <c r="P91" s="5"/>
      <c r="Q91" s="5"/>
    </row>
    <row r="92" spans="1:17" s="10" customFormat="1" ht="19.7" customHeight="1" x14ac:dyDescent="0.25">
      <c r="A92" s="5"/>
      <c r="B92" s="5"/>
      <c r="C92" s="5"/>
      <c r="D92" s="5"/>
      <c r="E92" s="5"/>
      <c r="F92" s="27" t="s">
        <v>135</v>
      </c>
      <c r="G92" s="2" t="s">
        <v>229</v>
      </c>
      <c r="H92" s="4">
        <v>1</v>
      </c>
      <c r="I92" s="4" t="s">
        <v>88</v>
      </c>
      <c r="J92" s="33">
        <v>510</v>
      </c>
      <c r="K92" s="5"/>
      <c r="L92" s="5"/>
      <c r="M92" s="5"/>
      <c r="N92" s="5"/>
      <c r="O92" s="5"/>
      <c r="P92" s="5"/>
      <c r="Q92" s="5"/>
    </row>
    <row r="93" spans="1:17" s="10" customFormat="1" ht="19.7" customHeight="1" x14ac:dyDescent="0.25">
      <c r="A93" s="5"/>
      <c r="B93" s="5"/>
      <c r="C93" s="5"/>
      <c r="D93" s="5"/>
      <c r="E93" s="5"/>
      <c r="F93" s="27" t="s">
        <v>136</v>
      </c>
      <c r="G93" s="2" t="s">
        <v>230</v>
      </c>
      <c r="H93" s="4">
        <v>1</v>
      </c>
      <c r="I93" s="4" t="s">
        <v>88</v>
      </c>
      <c r="J93" s="33">
        <v>400</v>
      </c>
      <c r="K93" s="5"/>
      <c r="L93" s="5"/>
      <c r="M93" s="5"/>
      <c r="N93" s="5"/>
      <c r="O93" s="5"/>
      <c r="P93" s="5"/>
      <c r="Q93" s="5"/>
    </row>
    <row r="94" spans="1:17" s="10" customFormat="1" ht="19.7" customHeight="1" x14ac:dyDescent="0.25">
      <c r="A94" s="5"/>
      <c r="B94" s="5"/>
      <c r="C94" s="5"/>
      <c r="D94" s="5"/>
      <c r="E94" s="5"/>
      <c r="F94" s="27" t="s">
        <v>137</v>
      </c>
      <c r="G94" s="2" t="s">
        <v>231</v>
      </c>
      <c r="H94" s="4">
        <v>1</v>
      </c>
      <c r="I94" s="4" t="s">
        <v>88</v>
      </c>
      <c r="J94" s="33">
        <v>1020</v>
      </c>
      <c r="K94" s="5"/>
      <c r="L94" s="5"/>
      <c r="M94" s="5"/>
      <c r="N94" s="5"/>
      <c r="O94" s="5"/>
      <c r="P94" s="5"/>
      <c r="Q94" s="5"/>
    </row>
    <row r="95" spans="1:17" s="10" customFormat="1" ht="19.7" customHeight="1" x14ac:dyDescent="0.25">
      <c r="A95" s="5"/>
      <c r="B95" s="5"/>
      <c r="C95" s="5"/>
      <c r="D95" s="5"/>
      <c r="E95" s="5"/>
      <c r="F95" s="27" t="s">
        <v>138</v>
      </c>
      <c r="G95" s="2" t="s">
        <v>232</v>
      </c>
      <c r="H95" s="4">
        <v>1</v>
      </c>
      <c r="I95" s="4" t="s">
        <v>88</v>
      </c>
      <c r="J95" s="33">
        <v>750</v>
      </c>
      <c r="K95" s="5"/>
      <c r="L95" s="5"/>
      <c r="M95" s="5"/>
      <c r="N95" s="5"/>
      <c r="O95" s="5"/>
      <c r="P95" s="5"/>
      <c r="Q95" s="5"/>
    </row>
    <row r="96" spans="1:17" s="10" customFormat="1" ht="19.7" customHeight="1" x14ac:dyDescent="0.25">
      <c r="A96" s="5"/>
      <c r="B96" s="5"/>
      <c r="C96" s="5"/>
      <c r="D96" s="5"/>
      <c r="E96" s="5"/>
      <c r="F96" s="27" t="s">
        <v>139</v>
      </c>
      <c r="G96" s="2" t="s">
        <v>233</v>
      </c>
      <c r="H96" s="4">
        <v>1</v>
      </c>
      <c r="I96" s="4" t="s">
        <v>88</v>
      </c>
      <c r="J96" s="33">
        <v>1020</v>
      </c>
      <c r="K96" s="5"/>
      <c r="L96" s="5"/>
      <c r="M96" s="5"/>
      <c r="N96" s="5"/>
      <c r="O96" s="5"/>
      <c r="P96" s="5"/>
      <c r="Q96" s="5"/>
    </row>
    <row r="97" spans="1:17" s="10" customFormat="1" ht="19.7" customHeight="1" x14ac:dyDescent="0.25">
      <c r="A97" s="5"/>
      <c r="B97" s="5"/>
      <c r="C97" s="5"/>
      <c r="D97" s="5"/>
      <c r="E97" s="5"/>
      <c r="F97" s="27" t="s">
        <v>140</v>
      </c>
      <c r="G97" s="2" t="s">
        <v>234</v>
      </c>
      <c r="H97" s="4">
        <v>1</v>
      </c>
      <c r="I97" s="4" t="s">
        <v>88</v>
      </c>
      <c r="J97" s="33">
        <v>1070</v>
      </c>
      <c r="K97" s="5"/>
      <c r="L97" s="5"/>
      <c r="M97" s="5"/>
      <c r="N97" s="5"/>
      <c r="O97" s="5"/>
      <c r="P97" s="5"/>
      <c r="Q97" s="5"/>
    </row>
    <row r="98" spans="1:17" s="10" customFormat="1" ht="18.75" customHeight="1" x14ac:dyDescent="0.25">
      <c r="A98" s="5"/>
      <c r="B98" s="5"/>
      <c r="C98" s="5"/>
      <c r="D98" s="5"/>
      <c r="E98" s="5"/>
      <c r="F98" s="27" t="s">
        <v>141</v>
      </c>
      <c r="G98" s="2" t="s">
        <v>356</v>
      </c>
      <c r="H98" s="4">
        <v>1</v>
      </c>
      <c r="I98" s="4" t="s">
        <v>88</v>
      </c>
      <c r="J98" s="33">
        <v>1070</v>
      </c>
      <c r="K98" s="5"/>
      <c r="L98" s="5"/>
      <c r="M98" s="5"/>
      <c r="N98" s="5"/>
      <c r="O98" s="5"/>
      <c r="P98" s="5"/>
      <c r="Q98" s="5"/>
    </row>
    <row r="99" spans="1:17" ht="19.7" customHeight="1" x14ac:dyDescent="0.25">
      <c r="F99" s="27" t="s">
        <v>142</v>
      </c>
      <c r="G99" s="2" t="s">
        <v>235</v>
      </c>
      <c r="H99" s="4">
        <v>1</v>
      </c>
      <c r="I99" s="4" t="s">
        <v>88</v>
      </c>
      <c r="J99" s="33">
        <v>760</v>
      </c>
    </row>
    <row r="100" spans="1:17" ht="19.7" customHeight="1" x14ac:dyDescent="0.25">
      <c r="F100" s="27" t="s">
        <v>143</v>
      </c>
      <c r="G100" s="2" t="s">
        <v>236</v>
      </c>
      <c r="H100" s="4">
        <v>1</v>
      </c>
      <c r="I100" s="4" t="s">
        <v>88</v>
      </c>
      <c r="J100" s="33">
        <v>600</v>
      </c>
    </row>
    <row r="101" spans="1:17" ht="19.7" customHeight="1" x14ac:dyDescent="0.25">
      <c r="F101" s="27" t="s">
        <v>144</v>
      </c>
      <c r="G101" s="2" t="s">
        <v>237</v>
      </c>
      <c r="H101" s="4">
        <v>1</v>
      </c>
      <c r="I101" s="4" t="s">
        <v>88</v>
      </c>
      <c r="J101" s="33">
        <v>760</v>
      </c>
    </row>
    <row r="102" spans="1:17" ht="19.7" customHeight="1" x14ac:dyDescent="0.25">
      <c r="F102" s="27" t="s">
        <v>145</v>
      </c>
      <c r="G102" s="1" t="s">
        <v>238</v>
      </c>
      <c r="H102" s="4">
        <v>1</v>
      </c>
      <c r="I102" s="4" t="s">
        <v>88</v>
      </c>
      <c r="J102" s="33">
        <v>760</v>
      </c>
    </row>
    <row r="103" spans="1:17" ht="19.7" customHeight="1" x14ac:dyDescent="0.25">
      <c r="F103" s="27" t="s">
        <v>146</v>
      </c>
      <c r="G103" s="1" t="s">
        <v>239</v>
      </c>
      <c r="H103" s="4">
        <v>1</v>
      </c>
      <c r="I103" s="4" t="s">
        <v>88</v>
      </c>
      <c r="J103" s="33">
        <v>510</v>
      </c>
    </row>
    <row r="104" spans="1:17" ht="19.7" customHeight="1" thickBot="1" x14ac:dyDescent="0.3">
      <c r="F104" s="27" t="s">
        <v>147</v>
      </c>
      <c r="G104" s="13" t="s">
        <v>240</v>
      </c>
      <c r="H104" s="14">
        <v>1</v>
      </c>
      <c r="I104" s="14" t="s">
        <v>88</v>
      </c>
      <c r="J104" s="15">
        <v>510</v>
      </c>
    </row>
    <row r="105" spans="1:17" ht="19.7" customHeight="1" thickBot="1" x14ac:dyDescent="0.3">
      <c r="F105" s="52" t="s">
        <v>198</v>
      </c>
      <c r="G105" s="143" t="s">
        <v>148</v>
      </c>
      <c r="H105" s="143"/>
      <c r="I105" s="143"/>
      <c r="J105" s="144"/>
    </row>
    <row r="106" spans="1:17" ht="19.7" customHeight="1" thickBot="1" x14ac:dyDescent="0.3">
      <c r="F106" s="155" t="s">
        <v>261</v>
      </c>
      <c r="G106" s="156"/>
      <c r="H106" s="156"/>
      <c r="I106" s="156"/>
      <c r="J106" s="160"/>
    </row>
    <row r="107" spans="1:17" s="12" customFormat="1" ht="19.7" customHeight="1" x14ac:dyDescent="0.25">
      <c r="F107" s="27" t="s">
        <v>150</v>
      </c>
      <c r="G107" s="32" t="s">
        <v>245</v>
      </c>
      <c r="H107" s="14">
        <v>1</v>
      </c>
      <c r="I107" s="14" t="s">
        <v>191</v>
      </c>
      <c r="J107" s="33">
        <v>400</v>
      </c>
    </row>
    <row r="108" spans="1:17" s="12" customFormat="1" ht="19.7" customHeight="1" x14ac:dyDescent="0.25">
      <c r="F108" s="27" t="s">
        <v>151</v>
      </c>
      <c r="G108" s="32" t="s">
        <v>289</v>
      </c>
      <c r="H108" s="14">
        <v>1</v>
      </c>
      <c r="I108" s="14" t="s">
        <v>191</v>
      </c>
      <c r="J108" s="33">
        <v>500</v>
      </c>
    </row>
    <row r="109" spans="1:17" s="12" customFormat="1" ht="19.7" customHeight="1" x14ac:dyDescent="0.25">
      <c r="F109" s="27" t="s">
        <v>152</v>
      </c>
      <c r="G109" s="32" t="s">
        <v>219</v>
      </c>
      <c r="H109" s="14">
        <v>1</v>
      </c>
      <c r="I109" s="14" t="s">
        <v>191</v>
      </c>
      <c r="J109" s="33">
        <v>250</v>
      </c>
    </row>
    <row r="110" spans="1:17" s="12" customFormat="1" ht="19.7" customHeight="1" x14ac:dyDescent="0.25">
      <c r="F110" s="27" t="s">
        <v>153</v>
      </c>
      <c r="G110" s="32" t="s">
        <v>210</v>
      </c>
      <c r="H110" s="14">
        <v>1</v>
      </c>
      <c r="I110" s="14" t="s">
        <v>191</v>
      </c>
      <c r="J110" s="33">
        <v>200</v>
      </c>
    </row>
    <row r="111" spans="1:17" s="12" customFormat="1" ht="33" customHeight="1" x14ac:dyDescent="0.25">
      <c r="F111" s="27" t="s">
        <v>154</v>
      </c>
      <c r="G111" s="32" t="s">
        <v>220</v>
      </c>
      <c r="H111" s="14">
        <v>1</v>
      </c>
      <c r="I111" s="14" t="s">
        <v>191</v>
      </c>
      <c r="J111" s="33">
        <v>200</v>
      </c>
    </row>
    <row r="112" spans="1:17" s="12" customFormat="1" ht="19.7" customHeight="1" x14ac:dyDescent="0.25">
      <c r="F112" s="27" t="s">
        <v>155</v>
      </c>
      <c r="G112" s="32" t="s">
        <v>244</v>
      </c>
      <c r="H112" s="14">
        <v>1</v>
      </c>
      <c r="I112" s="14" t="s">
        <v>191</v>
      </c>
      <c r="J112" s="33">
        <v>210</v>
      </c>
    </row>
    <row r="113" spans="1:10" s="12" customFormat="1" ht="30.75" customHeight="1" x14ac:dyDescent="0.25">
      <c r="F113" s="27" t="s">
        <v>156</v>
      </c>
      <c r="G113" s="32" t="s">
        <v>243</v>
      </c>
      <c r="H113" s="14">
        <v>1</v>
      </c>
      <c r="I113" s="14" t="s">
        <v>191</v>
      </c>
      <c r="J113" s="33">
        <v>90</v>
      </c>
    </row>
    <row r="114" spans="1:10" s="12" customFormat="1" ht="19.7" customHeight="1" x14ac:dyDescent="0.25">
      <c r="F114" s="27" t="s">
        <v>157</v>
      </c>
      <c r="G114" s="34" t="s">
        <v>209</v>
      </c>
      <c r="H114" s="14">
        <v>1</v>
      </c>
      <c r="I114" s="14" t="s">
        <v>191</v>
      </c>
      <c r="J114" s="44">
        <v>350</v>
      </c>
    </row>
    <row r="115" spans="1:10" s="12" customFormat="1" ht="19.7" customHeight="1" x14ac:dyDescent="0.25">
      <c r="F115" s="27" t="s">
        <v>158</v>
      </c>
      <c r="G115" s="32" t="s">
        <v>290</v>
      </c>
      <c r="H115" s="14">
        <v>1</v>
      </c>
      <c r="I115" s="14" t="s">
        <v>191</v>
      </c>
      <c r="J115" s="33">
        <v>940</v>
      </c>
    </row>
    <row r="116" spans="1:10" s="12" customFormat="1" ht="27" customHeight="1" x14ac:dyDescent="0.25">
      <c r="F116" s="27" t="s">
        <v>159</v>
      </c>
      <c r="G116" s="32" t="s">
        <v>216</v>
      </c>
      <c r="H116" s="14">
        <v>1</v>
      </c>
      <c r="I116" s="14" t="s">
        <v>191</v>
      </c>
      <c r="J116" s="33">
        <v>270</v>
      </c>
    </row>
    <row r="117" spans="1:10" s="12" customFormat="1" ht="19.7" customHeight="1" x14ac:dyDescent="0.25">
      <c r="A117" s="25"/>
      <c r="B117" s="25"/>
      <c r="C117" s="25"/>
      <c r="D117" s="25"/>
      <c r="E117" s="25"/>
      <c r="F117" s="27" t="s">
        <v>160</v>
      </c>
      <c r="G117" s="3" t="s">
        <v>217</v>
      </c>
      <c r="H117" s="14">
        <v>1</v>
      </c>
      <c r="I117" s="14" t="s">
        <v>191</v>
      </c>
      <c r="J117" s="33">
        <v>270</v>
      </c>
    </row>
    <row r="118" spans="1:10" s="12" customFormat="1" ht="19.7" customHeight="1" x14ac:dyDescent="0.25">
      <c r="A118" s="25"/>
      <c r="B118" s="25"/>
      <c r="C118" s="25"/>
      <c r="D118" s="25"/>
      <c r="E118" s="25"/>
      <c r="F118" s="27" t="s">
        <v>161</v>
      </c>
      <c r="G118" s="32" t="s">
        <v>242</v>
      </c>
      <c r="H118" s="14">
        <v>1</v>
      </c>
      <c r="I118" s="14" t="s">
        <v>191</v>
      </c>
      <c r="J118" s="33">
        <v>180</v>
      </c>
    </row>
    <row r="119" spans="1:10" s="12" customFormat="1" ht="19.7" customHeight="1" x14ac:dyDescent="0.25">
      <c r="F119" s="27" t="s">
        <v>162</v>
      </c>
      <c r="G119" s="32" t="s">
        <v>218</v>
      </c>
      <c r="H119" s="14">
        <v>1</v>
      </c>
      <c r="I119" s="14" t="s">
        <v>191</v>
      </c>
      <c r="J119" s="33">
        <v>250</v>
      </c>
    </row>
    <row r="120" spans="1:10" s="12" customFormat="1" ht="31.5" customHeight="1" x14ac:dyDescent="0.25">
      <c r="F120" s="27" t="s">
        <v>163</v>
      </c>
      <c r="G120" s="32" t="s">
        <v>248</v>
      </c>
      <c r="H120" s="14">
        <v>1</v>
      </c>
      <c r="I120" s="14" t="s">
        <v>191</v>
      </c>
      <c r="J120" s="33">
        <v>240</v>
      </c>
    </row>
    <row r="121" spans="1:10" s="12" customFormat="1" ht="19.7" customHeight="1" x14ac:dyDescent="0.25">
      <c r="F121" s="27" t="s">
        <v>164</v>
      </c>
      <c r="G121" s="32" t="s">
        <v>249</v>
      </c>
      <c r="H121" s="14">
        <v>1</v>
      </c>
      <c r="I121" s="14" t="s">
        <v>191</v>
      </c>
      <c r="J121" s="33">
        <v>320</v>
      </c>
    </row>
    <row r="122" spans="1:10" s="12" customFormat="1" ht="19.7" customHeight="1" x14ac:dyDescent="0.25">
      <c r="F122" s="27" t="s">
        <v>165</v>
      </c>
      <c r="G122" s="32" t="s">
        <v>250</v>
      </c>
      <c r="H122" s="14">
        <v>1</v>
      </c>
      <c r="I122" s="14" t="s">
        <v>191</v>
      </c>
      <c r="J122" s="33">
        <v>450</v>
      </c>
    </row>
    <row r="123" spans="1:10" s="12" customFormat="1" ht="29.25" customHeight="1" x14ac:dyDescent="0.25">
      <c r="F123" s="27" t="s">
        <v>166</v>
      </c>
      <c r="G123" s="35" t="s">
        <v>297</v>
      </c>
      <c r="H123" s="14">
        <v>1</v>
      </c>
      <c r="I123" s="14" t="s">
        <v>191</v>
      </c>
      <c r="J123" s="33">
        <v>710</v>
      </c>
    </row>
    <row r="124" spans="1:10" s="12" customFormat="1" ht="19.7" customHeight="1" x14ac:dyDescent="0.25">
      <c r="F124" s="27" t="s">
        <v>167</v>
      </c>
      <c r="G124" s="32" t="s">
        <v>207</v>
      </c>
      <c r="H124" s="14">
        <v>1</v>
      </c>
      <c r="I124" s="14" t="s">
        <v>191</v>
      </c>
      <c r="J124" s="33">
        <v>710</v>
      </c>
    </row>
    <row r="125" spans="1:10" s="12" customFormat="1" ht="19.7" customHeight="1" x14ac:dyDescent="0.25">
      <c r="F125" s="27" t="s">
        <v>168</v>
      </c>
      <c r="G125" s="3" t="s">
        <v>379</v>
      </c>
      <c r="H125" s="14">
        <v>1</v>
      </c>
      <c r="I125" s="14" t="s">
        <v>191</v>
      </c>
      <c r="J125" s="33">
        <v>280</v>
      </c>
    </row>
    <row r="126" spans="1:10" s="12" customFormat="1" ht="19.7" customHeight="1" x14ac:dyDescent="0.25">
      <c r="F126" s="27" t="s">
        <v>169</v>
      </c>
      <c r="G126" s="36" t="s">
        <v>382</v>
      </c>
      <c r="H126" s="14">
        <v>1</v>
      </c>
      <c r="I126" s="14" t="s">
        <v>191</v>
      </c>
      <c r="J126" s="45">
        <v>280</v>
      </c>
    </row>
    <row r="127" spans="1:10" s="12" customFormat="1" ht="19.7" customHeight="1" x14ac:dyDescent="0.25">
      <c r="F127" s="27" t="s">
        <v>170</v>
      </c>
      <c r="G127" s="37" t="s">
        <v>378</v>
      </c>
      <c r="H127" s="4">
        <v>1</v>
      </c>
      <c r="I127" s="4" t="s">
        <v>214</v>
      </c>
      <c r="J127" s="48">
        <v>620</v>
      </c>
    </row>
    <row r="128" spans="1:10" s="12" customFormat="1" ht="19.7" customHeight="1" x14ac:dyDescent="0.25">
      <c r="F128" s="27" t="s">
        <v>171</v>
      </c>
      <c r="G128" s="37" t="s">
        <v>377</v>
      </c>
      <c r="H128" s="4">
        <v>1</v>
      </c>
      <c r="I128" s="4" t="s">
        <v>214</v>
      </c>
      <c r="J128" s="48">
        <v>700</v>
      </c>
    </row>
    <row r="129" spans="1:17" s="12" customFormat="1" ht="19.7" customHeight="1" x14ac:dyDescent="0.25">
      <c r="F129" s="27" t="s">
        <v>172</v>
      </c>
      <c r="G129" s="32" t="s">
        <v>376</v>
      </c>
      <c r="H129" s="4">
        <v>1</v>
      </c>
      <c r="I129" s="4" t="s">
        <v>214</v>
      </c>
      <c r="J129" s="33">
        <v>480</v>
      </c>
    </row>
    <row r="130" spans="1:17" ht="19.7" customHeight="1" x14ac:dyDescent="0.25">
      <c r="F130" s="27" t="s">
        <v>173</v>
      </c>
      <c r="G130" s="3" t="s">
        <v>208</v>
      </c>
      <c r="H130" s="14">
        <v>1</v>
      </c>
      <c r="I130" s="14" t="s">
        <v>191</v>
      </c>
      <c r="J130" s="33">
        <v>1320</v>
      </c>
    </row>
    <row r="131" spans="1:17" ht="19.7" customHeight="1" x14ac:dyDescent="0.25">
      <c r="F131" s="27" t="s">
        <v>174</v>
      </c>
      <c r="G131" s="3" t="s">
        <v>215</v>
      </c>
      <c r="H131" s="14">
        <v>1</v>
      </c>
      <c r="I131" s="14" t="s">
        <v>191</v>
      </c>
      <c r="J131" s="33">
        <v>320</v>
      </c>
    </row>
    <row r="132" spans="1:17" s="10" customFormat="1" ht="19.7" customHeight="1" x14ac:dyDescent="0.25">
      <c r="A132" s="5"/>
      <c r="B132" s="5"/>
      <c r="C132" s="5"/>
      <c r="D132" s="5"/>
      <c r="E132" s="5"/>
      <c r="F132" s="27" t="s">
        <v>175</v>
      </c>
      <c r="G132" s="3" t="s">
        <v>211</v>
      </c>
      <c r="H132" s="14">
        <v>1</v>
      </c>
      <c r="I132" s="14" t="s">
        <v>214</v>
      </c>
      <c r="J132" s="33">
        <v>550</v>
      </c>
      <c r="K132" s="5"/>
      <c r="L132" s="5"/>
      <c r="M132" s="5"/>
      <c r="N132" s="5"/>
      <c r="O132" s="5"/>
      <c r="P132" s="5"/>
      <c r="Q132" s="5"/>
    </row>
    <row r="133" spans="1:17" s="10" customFormat="1" ht="19.7" customHeight="1" x14ac:dyDescent="0.25">
      <c r="A133" s="5"/>
      <c r="B133" s="5"/>
      <c r="C133" s="5"/>
      <c r="D133" s="5"/>
      <c r="E133" s="5"/>
      <c r="F133" s="27" t="s">
        <v>176</v>
      </c>
      <c r="G133" s="3" t="s">
        <v>212</v>
      </c>
      <c r="H133" s="14">
        <v>1</v>
      </c>
      <c r="I133" s="14" t="s">
        <v>214</v>
      </c>
      <c r="J133" s="33">
        <v>400</v>
      </c>
      <c r="K133" s="5"/>
      <c r="L133" s="5"/>
      <c r="M133" s="5"/>
      <c r="N133" s="5"/>
      <c r="O133" s="5"/>
      <c r="P133" s="5"/>
      <c r="Q133" s="5"/>
    </row>
    <row r="134" spans="1:17" s="10" customFormat="1" ht="19.7" customHeight="1" x14ac:dyDescent="0.25">
      <c r="A134" s="5"/>
      <c r="B134" s="5"/>
      <c r="C134" s="5"/>
      <c r="D134" s="5"/>
      <c r="E134" s="5"/>
      <c r="F134" s="27" t="s">
        <v>177</v>
      </c>
      <c r="G134" s="3" t="s">
        <v>213</v>
      </c>
      <c r="H134" s="14">
        <v>1</v>
      </c>
      <c r="I134" s="14" t="s">
        <v>214</v>
      </c>
      <c r="J134" s="33">
        <v>550</v>
      </c>
      <c r="K134" s="5"/>
      <c r="L134" s="5"/>
      <c r="M134" s="5"/>
      <c r="N134" s="5"/>
      <c r="O134" s="5"/>
      <c r="P134" s="5"/>
      <c r="Q134" s="5"/>
    </row>
    <row r="135" spans="1:17" s="10" customFormat="1" ht="33" customHeight="1" x14ac:dyDescent="0.25">
      <c r="A135" s="5"/>
      <c r="B135" s="5"/>
      <c r="C135" s="5"/>
      <c r="D135" s="5"/>
      <c r="E135" s="5"/>
      <c r="F135" s="27" t="s">
        <v>178</v>
      </c>
      <c r="G135" s="3" t="s">
        <v>221</v>
      </c>
      <c r="H135" s="14">
        <v>1</v>
      </c>
      <c r="I135" s="14" t="s">
        <v>191</v>
      </c>
      <c r="J135" s="33">
        <v>190</v>
      </c>
      <c r="K135" s="5"/>
      <c r="L135" s="5"/>
      <c r="M135" s="5"/>
      <c r="N135" s="5"/>
      <c r="O135" s="5"/>
      <c r="P135" s="5"/>
      <c r="Q135" s="5"/>
    </row>
    <row r="136" spans="1:17" s="10" customFormat="1" ht="19.7" customHeight="1" x14ac:dyDescent="0.25">
      <c r="A136" s="5"/>
      <c r="B136" s="5"/>
      <c r="C136" s="5"/>
      <c r="D136" s="5"/>
      <c r="E136" s="5"/>
      <c r="F136" s="27" t="s">
        <v>179</v>
      </c>
      <c r="G136" s="3" t="s">
        <v>241</v>
      </c>
      <c r="H136" s="14">
        <v>1</v>
      </c>
      <c r="I136" s="14" t="s">
        <v>191</v>
      </c>
      <c r="J136" s="33">
        <v>550</v>
      </c>
      <c r="K136" s="5"/>
      <c r="L136" s="5"/>
      <c r="M136" s="5"/>
      <c r="N136" s="5"/>
      <c r="O136" s="5"/>
      <c r="P136" s="5"/>
      <c r="Q136" s="5"/>
    </row>
    <row r="137" spans="1:17" s="10" customFormat="1" ht="19.7" customHeight="1" x14ac:dyDescent="0.25">
      <c r="A137" s="5"/>
      <c r="B137" s="5"/>
      <c r="C137" s="5"/>
      <c r="D137" s="5"/>
      <c r="E137" s="5"/>
      <c r="F137" s="27" t="s">
        <v>180</v>
      </c>
      <c r="G137" s="3" t="s">
        <v>26</v>
      </c>
      <c r="H137" s="14">
        <v>1</v>
      </c>
      <c r="I137" s="14" t="s">
        <v>214</v>
      </c>
      <c r="J137" s="33">
        <v>480</v>
      </c>
      <c r="K137" s="5"/>
      <c r="L137" s="5"/>
      <c r="M137" s="5"/>
      <c r="N137" s="5"/>
      <c r="O137" s="5"/>
      <c r="P137" s="5"/>
      <c r="Q137" s="5"/>
    </row>
    <row r="138" spans="1:17" s="10" customFormat="1" ht="19.7" customHeight="1" x14ac:dyDescent="0.25">
      <c r="A138" s="5"/>
      <c r="B138" s="5"/>
      <c r="C138" s="5"/>
      <c r="D138" s="5"/>
      <c r="E138" s="5"/>
      <c r="F138" s="27" t="s">
        <v>181</v>
      </c>
      <c r="G138" s="3" t="s">
        <v>270</v>
      </c>
      <c r="H138" s="14">
        <v>1</v>
      </c>
      <c r="I138" s="14" t="s">
        <v>214</v>
      </c>
      <c r="J138" s="33">
        <v>250</v>
      </c>
      <c r="K138" s="5"/>
      <c r="L138" s="5"/>
      <c r="M138" s="5"/>
      <c r="N138" s="5"/>
      <c r="O138" s="5"/>
      <c r="P138" s="5"/>
      <c r="Q138" s="5"/>
    </row>
    <row r="139" spans="1:17" s="10" customFormat="1" ht="27.75" customHeight="1" x14ac:dyDescent="0.25">
      <c r="A139" s="5"/>
      <c r="B139" s="5"/>
      <c r="C139" s="5"/>
      <c r="D139" s="5"/>
      <c r="E139" s="5"/>
      <c r="F139" s="27" t="s">
        <v>182</v>
      </c>
      <c r="G139" s="3" t="s">
        <v>380</v>
      </c>
      <c r="H139" s="14">
        <v>1</v>
      </c>
      <c r="I139" s="14" t="s">
        <v>191</v>
      </c>
      <c r="J139" s="33">
        <v>320</v>
      </c>
      <c r="K139" s="5"/>
      <c r="L139" s="5"/>
      <c r="M139" s="5"/>
      <c r="N139" s="5"/>
      <c r="O139" s="5"/>
      <c r="P139" s="5"/>
      <c r="Q139" s="5"/>
    </row>
    <row r="140" spans="1:17" s="10" customFormat="1" ht="35.25" customHeight="1" x14ac:dyDescent="0.25">
      <c r="A140" s="5"/>
      <c r="B140" s="5"/>
      <c r="C140" s="5"/>
      <c r="D140" s="5"/>
      <c r="E140" s="5"/>
      <c r="F140" s="27" t="s">
        <v>183</v>
      </c>
      <c r="G140" s="3" t="s">
        <v>381</v>
      </c>
      <c r="H140" s="14">
        <v>1</v>
      </c>
      <c r="I140" s="14" t="s">
        <v>191</v>
      </c>
      <c r="J140" s="33">
        <v>440</v>
      </c>
      <c r="K140" s="5"/>
      <c r="L140" s="5"/>
      <c r="M140" s="5"/>
      <c r="N140" s="5"/>
      <c r="O140" s="5"/>
      <c r="P140" s="5"/>
      <c r="Q140" s="5"/>
    </row>
    <row r="141" spans="1:17" s="10" customFormat="1" ht="29.25" customHeight="1" thickBot="1" x14ac:dyDescent="0.3">
      <c r="A141" s="5"/>
      <c r="B141" s="5"/>
      <c r="C141" s="5"/>
      <c r="D141" s="5"/>
      <c r="E141" s="5"/>
      <c r="F141" s="27" t="s">
        <v>184</v>
      </c>
      <c r="G141" s="36" t="s">
        <v>288</v>
      </c>
      <c r="H141" s="4">
        <v>1</v>
      </c>
      <c r="I141" s="4" t="s">
        <v>191</v>
      </c>
      <c r="J141" s="33">
        <v>1040</v>
      </c>
      <c r="K141" s="5"/>
      <c r="L141" s="5"/>
      <c r="M141" s="5"/>
      <c r="N141" s="5"/>
      <c r="O141" s="5"/>
      <c r="P141" s="5"/>
      <c r="Q141" s="5"/>
    </row>
    <row r="142" spans="1:17" s="10" customFormat="1" ht="19.7" customHeight="1" thickBot="1" x14ac:dyDescent="0.3">
      <c r="A142" s="39"/>
      <c r="B142" s="39"/>
      <c r="C142" s="39"/>
      <c r="D142" s="39"/>
      <c r="E142" s="39"/>
      <c r="F142" s="155" t="s">
        <v>383</v>
      </c>
      <c r="G142" s="156"/>
      <c r="H142" s="156"/>
      <c r="I142" s="156"/>
      <c r="J142" s="42"/>
      <c r="K142" s="5"/>
      <c r="L142" s="5"/>
      <c r="M142" s="5"/>
      <c r="N142" s="5"/>
      <c r="O142" s="5"/>
      <c r="P142" s="5"/>
      <c r="Q142" s="5"/>
    </row>
    <row r="143" spans="1:17" s="10" customFormat="1" ht="30.75" customHeight="1" x14ac:dyDescent="0.25">
      <c r="A143" s="5"/>
      <c r="B143" s="5"/>
      <c r="C143" s="5"/>
      <c r="D143" s="5"/>
      <c r="E143" s="5"/>
      <c r="F143" s="27" t="s">
        <v>272</v>
      </c>
      <c r="G143" s="38" t="s">
        <v>384</v>
      </c>
      <c r="H143" s="14">
        <v>1</v>
      </c>
      <c r="I143" s="14" t="s">
        <v>191</v>
      </c>
      <c r="J143" s="33">
        <v>1100</v>
      </c>
      <c r="K143" s="5"/>
      <c r="L143" s="5"/>
      <c r="M143" s="5"/>
      <c r="N143" s="5"/>
      <c r="O143" s="5"/>
      <c r="P143" s="5"/>
      <c r="Q143" s="5"/>
    </row>
    <row r="144" spans="1:17" s="10" customFormat="1" ht="30" customHeight="1" x14ac:dyDescent="0.25">
      <c r="A144" s="5"/>
      <c r="B144" s="5"/>
      <c r="C144" s="5"/>
      <c r="D144" s="5"/>
      <c r="E144" s="5"/>
      <c r="F144" s="27" t="s">
        <v>273</v>
      </c>
      <c r="G144" s="3" t="s">
        <v>385</v>
      </c>
      <c r="H144" s="14">
        <v>1</v>
      </c>
      <c r="I144" s="14" t="s">
        <v>191</v>
      </c>
      <c r="J144" s="33">
        <v>1100</v>
      </c>
      <c r="K144" s="5"/>
      <c r="L144" s="5"/>
      <c r="M144" s="5"/>
      <c r="N144" s="5"/>
      <c r="O144" s="5"/>
      <c r="P144" s="5"/>
      <c r="Q144" s="5"/>
    </row>
    <row r="145" spans="1:17" s="10" customFormat="1" ht="27.75" customHeight="1" x14ac:dyDescent="0.25">
      <c r="A145" s="5"/>
      <c r="B145" s="5"/>
      <c r="C145" s="5"/>
      <c r="D145" s="5"/>
      <c r="E145" s="5"/>
      <c r="F145" s="27" t="s">
        <v>274</v>
      </c>
      <c r="G145" s="3" t="s">
        <v>386</v>
      </c>
      <c r="H145" s="14">
        <v>1</v>
      </c>
      <c r="I145" s="14" t="s">
        <v>191</v>
      </c>
      <c r="J145" s="33">
        <v>1100</v>
      </c>
      <c r="K145" s="5"/>
      <c r="L145" s="5"/>
      <c r="M145" s="5"/>
      <c r="N145" s="5"/>
      <c r="O145" s="5"/>
      <c r="P145" s="5"/>
      <c r="Q145" s="5"/>
    </row>
    <row r="146" spans="1:17" s="10" customFormat="1" ht="27.75" customHeight="1" x14ac:dyDescent="0.25">
      <c r="A146" s="5"/>
      <c r="B146" s="5"/>
      <c r="C146" s="5"/>
      <c r="D146" s="5"/>
      <c r="E146" s="5"/>
      <c r="F146" s="27" t="s">
        <v>185</v>
      </c>
      <c r="G146" s="3" t="s">
        <v>387</v>
      </c>
      <c r="H146" s="14">
        <v>1</v>
      </c>
      <c r="I146" s="14" t="s">
        <v>191</v>
      </c>
      <c r="J146" s="33">
        <v>1650</v>
      </c>
      <c r="K146" s="5"/>
      <c r="L146" s="5"/>
      <c r="M146" s="5"/>
      <c r="N146" s="5"/>
      <c r="O146" s="5"/>
      <c r="P146" s="5"/>
      <c r="Q146" s="5"/>
    </row>
    <row r="147" spans="1:17" s="10" customFormat="1" ht="19.7" customHeight="1" x14ac:dyDescent="0.25">
      <c r="A147" s="5"/>
      <c r="B147" s="5"/>
      <c r="C147" s="5"/>
      <c r="D147" s="5"/>
      <c r="E147" s="5"/>
      <c r="F147" s="27" t="s">
        <v>186</v>
      </c>
      <c r="G147" s="3" t="s">
        <v>388</v>
      </c>
      <c r="H147" s="14">
        <v>1</v>
      </c>
      <c r="I147" s="14" t="s">
        <v>191</v>
      </c>
      <c r="J147" s="33">
        <v>1540</v>
      </c>
      <c r="K147" s="5"/>
      <c r="L147" s="5"/>
      <c r="M147" s="5"/>
      <c r="N147" s="5"/>
      <c r="O147" s="5"/>
      <c r="P147" s="5"/>
      <c r="Q147" s="5"/>
    </row>
    <row r="148" spans="1:17" s="10" customFormat="1" ht="19.7" customHeight="1" x14ac:dyDescent="0.25">
      <c r="A148" s="5"/>
      <c r="B148" s="5"/>
      <c r="C148" s="5"/>
      <c r="D148" s="5"/>
      <c r="E148" s="5"/>
      <c r="F148" s="27" t="s">
        <v>187</v>
      </c>
      <c r="G148" s="3" t="s">
        <v>389</v>
      </c>
      <c r="H148" s="14">
        <v>1</v>
      </c>
      <c r="I148" s="14" t="s">
        <v>191</v>
      </c>
      <c r="J148" s="33">
        <v>1050</v>
      </c>
      <c r="K148" s="5"/>
      <c r="L148" s="5"/>
      <c r="M148" s="5"/>
      <c r="N148" s="5"/>
      <c r="O148" s="5"/>
      <c r="P148" s="5"/>
      <c r="Q148" s="5"/>
    </row>
    <row r="149" spans="1:17" s="10" customFormat="1" ht="19.7" customHeight="1" x14ac:dyDescent="0.25">
      <c r="A149" s="5"/>
      <c r="B149" s="5"/>
      <c r="C149" s="5"/>
      <c r="D149" s="5"/>
      <c r="E149" s="5"/>
      <c r="F149" s="27" t="s">
        <v>188</v>
      </c>
      <c r="G149" s="3" t="s">
        <v>390</v>
      </c>
      <c r="H149" s="14">
        <v>1</v>
      </c>
      <c r="I149" s="14" t="s">
        <v>191</v>
      </c>
      <c r="J149" s="33">
        <v>1600</v>
      </c>
      <c r="K149" s="5"/>
      <c r="L149" s="5"/>
      <c r="M149" s="5"/>
      <c r="N149" s="5"/>
      <c r="O149" s="5"/>
      <c r="P149" s="5"/>
      <c r="Q149" s="5"/>
    </row>
    <row r="150" spans="1:17" s="10" customFormat="1" ht="19.7" customHeight="1" x14ac:dyDescent="0.25">
      <c r="A150" s="5"/>
      <c r="B150" s="5"/>
      <c r="C150" s="5"/>
      <c r="D150" s="5"/>
      <c r="E150" s="5"/>
      <c r="F150" s="27" t="s">
        <v>189</v>
      </c>
      <c r="G150" s="3" t="s">
        <v>392</v>
      </c>
      <c r="H150" s="14">
        <v>1</v>
      </c>
      <c r="I150" s="14" t="s">
        <v>191</v>
      </c>
      <c r="J150" s="33">
        <v>880</v>
      </c>
      <c r="K150" s="5"/>
      <c r="L150" s="5"/>
      <c r="M150" s="5"/>
      <c r="N150" s="5"/>
      <c r="O150" s="5"/>
      <c r="P150" s="5"/>
      <c r="Q150" s="5"/>
    </row>
    <row r="151" spans="1:17" s="10" customFormat="1" ht="19.7" customHeight="1" x14ac:dyDescent="0.25">
      <c r="A151" s="5"/>
      <c r="B151" s="5"/>
      <c r="C151" s="5"/>
      <c r="D151" s="5"/>
      <c r="E151" s="5"/>
      <c r="F151" s="53" t="s">
        <v>300</v>
      </c>
      <c r="G151" s="138" t="s">
        <v>482</v>
      </c>
      <c r="H151" s="138"/>
      <c r="I151" s="138"/>
      <c r="J151" s="139"/>
      <c r="K151" s="5"/>
      <c r="L151" s="5"/>
      <c r="M151" s="5"/>
      <c r="N151" s="5"/>
      <c r="O151" s="5"/>
      <c r="P151" s="5"/>
      <c r="Q151" s="5"/>
    </row>
    <row r="152" spans="1:17" s="10" customFormat="1" ht="19.7" customHeight="1" x14ac:dyDescent="0.25">
      <c r="A152" s="5"/>
      <c r="B152" s="5"/>
      <c r="C152" s="5"/>
      <c r="D152" s="5"/>
      <c r="E152" s="5"/>
      <c r="F152" s="28" t="s">
        <v>190</v>
      </c>
      <c r="G152" s="3" t="s">
        <v>202</v>
      </c>
      <c r="H152" s="14">
        <v>1</v>
      </c>
      <c r="I152" s="14" t="s">
        <v>191</v>
      </c>
      <c r="J152" s="33">
        <v>330</v>
      </c>
      <c r="K152" s="5"/>
      <c r="L152" s="5"/>
      <c r="M152" s="5"/>
      <c r="N152" s="5"/>
      <c r="O152" s="5"/>
      <c r="P152" s="5"/>
      <c r="Q152" s="5"/>
    </row>
    <row r="153" spans="1:17" s="10" customFormat="1" ht="19.7" customHeight="1" x14ac:dyDescent="0.25">
      <c r="A153" s="5"/>
      <c r="B153" s="5"/>
      <c r="C153" s="5"/>
      <c r="D153" s="5"/>
      <c r="E153" s="5"/>
      <c r="F153" s="28" t="s">
        <v>196</v>
      </c>
      <c r="G153" s="3" t="s">
        <v>203</v>
      </c>
      <c r="H153" s="14">
        <v>1</v>
      </c>
      <c r="I153" s="14" t="s">
        <v>191</v>
      </c>
      <c r="J153" s="33">
        <v>640</v>
      </c>
      <c r="K153" s="5"/>
      <c r="L153" s="5"/>
      <c r="M153" s="5"/>
      <c r="N153" s="5"/>
      <c r="O153" s="5"/>
      <c r="P153" s="5"/>
      <c r="Q153" s="5"/>
    </row>
    <row r="154" spans="1:17" s="10" customFormat="1" ht="19.7" customHeight="1" x14ac:dyDescent="0.25">
      <c r="A154" s="5"/>
      <c r="B154" s="5"/>
      <c r="C154" s="5"/>
      <c r="D154" s="5"/>
      <c r="E154" s="5"/>
      <c r="F154" s="28" t="s">
        <v>197</v>
      </c>
      <c r="G154" s="3" t="s">
        <v>204</v>
      </c>
      <c r="H154" s="14">
        <v>1</v>
      </c>
      <c r="I154" s="14" t="s">
        <v>191</v>
      </c>
      <c r="J154" s="33">
        <v>260</v>
      </c>
      <c r="K154" s="5"/>
      <c r="L154" s="5"/>
      <c r="M154" s="5"/>
      <c r="N154" s="5"/>
      <c r="O154" s="5"/>
      <c r="P154" s="5"/>
      <c r="Q154" s="5"/>
    </row>
    <row r="155" spans="1:17" s="10" customFormat="1" ht="19.7" customHeight="1" x14ac:dyDescent="0.25">
      <c r="A155" s="5"/>
      <c r="B155" s="5"/>
      <c r="C155" s="5"/>
      <c r="D155" s="5"/>
      <c r="E155" s="5"/>
      <c r="F155" s="28" t="s">
        <v>275</v>
      </c>
      <c r="G155" s="3" t="s">
        <v>247</v>
      </c>
      <c r="H155" s="14">
        <v>1</v>
      </c>
      <c r="I155" s="14" t="s">
        <v>191</v>
      </c>
      <c r="J155" s="33">
        <v>330</v>
      </c>
      <c r="K155" s="5"/>
      <c r="L155" s="5"/>
      <c r="M155" s="5"/>
      <c r="N155" s="5"/>
      <c r="O155" s="5"/>
      <c r="P155" s="5"/>
      <c r="Q155" s="5"/>
    </row>
    <row r="156" spans="1:17" s="10" customFormat="1" ht="19.7" customHeight="1" x14ac:dyDescent="0.25">
      <c r="A156" s="5"/>
      <c r="B156" s="5"/>
      <c r="C156" s="5"/>
      <c r="D156" s="5"/>
      <c r="E156" s="5"/>
      <c r="F156" s="28" t="s">
        <v>276</v>
      </c>
      <c r="G156" s="3" t="s">
        <v>205</v>
      </c>
      <c r="H156" s="14">
        <v>1</v>
      </c>
      <c r="I156" s="14" t="s">
        <v>191</v>
      </c>
      <c r="J156" s="33">
        <v>550</v>
      </c>
      <c r="K156" s="5"/>
      <c r="L156" s="5"/>
      <c r="M156" s="5"/>
      <c r="N156" s="5"/>
      <c r="O156" s="5"/>
      <c r="P156" s="5"/>
      <c r="Q156" s="5"/>
    </row>
    <row r="157" spans="1:17" s="10" customFormat="1" ht="19.7" customHeight="1" x14ac:dyDescent="0.25">
      <c r="A157" s="5"/>
      <c r="B157" s="5"/>
      <c r="C157" s="5"/>
      <c r="D157" s="5"/>
      <c r="E157" s="5"/>
      <c r="F157" s="28" t="s">
        <v>277</v>
      </c>
      <c r="G157" s="3" t="s">
        <v>206</v>
      </c>
      <c r="H157" s="14">
        <v>1</v>
      </c>
      <c r="I157" s="14" t="s">
        <v>191</v>
      </c>
      <c r="J157" s="33">
        <v>550</v>
      </c>
      <c r="K157" s="5"/>
      <c r="L157" s="5"/>
      <c r="M157" s="5"/>
      <c r="N157" s="5"/>
      <c r="O157" s="5"/>
      <c r="P157" s="5"/>
      <c r="Q157" s="5"/>
    </row>
    <row r="158" spans="1:17" s="10" customFormat="1" ht="19.7" customHeight="1" x14ac:dyDescent="0.25">
      <c r="A158" s="5"/>
      <c r="B158" s="5"/>
      <c r="C158" s="5"/>
      <c r="D158" s="5"/>
      <c r="E158" s="5"/>
      <c r="F158" s="28" t="s">
        <v>278</v>
      </c>
      <c r="G158" s="3" t="s">
        <v>301</v>
      </c>
      <c r="H158" s="14">
        <v>1</v>
      </c>
      <c r="I158" s="14" t="s">
        <v>191</v>
      </c>
      <c r="J158" s="33">
        <v>550</v>
      </c>
      <c r="K158" s="5"/>
      <c r="L158" s="5"/>
      <c r="M158" s="5"/>
      <c r="N158" s="5"/>
      <c r="O158" s="5"/>
      <c r="P158" s="5"/>
      <c r="Q158" s="5"/>
    </row>
    <row r="159" spans="1:17" s="10" customFormat="1" ht="19.7" customHeight="1" x14ac:dyDescent="0.25">
      <c r="A159" s="5"/>
      <c r="B159" s="5"/>
      <c r="C159" s="5"/>
      <c r="D159" s="5"/>
      <c r="E159" s="5"/>
      <c r="F159" s="28" t="s">
        <v>279</v>
      </c>
      <c r="G159" s="3" t="s">
        <v>302</v>
      </c>
      <c r="H159" s="14">
        <v>1</v>
      </c>
      <c r="I159" s="14" t="s">
        <v>191</v>
      </c>
      <c r="J159" s="33">
        <v>550</v>
      </c>
      <c r="K159" s="5"/>
      <c r="L159" s="5"/>
      <c r="M159" s="5"/>
      <c r="N159" s="5"/>
      <c r="O159" s="5"/>
      <c r="P159" s="5"/>
      <c r="Q159" s="5"/>
    </row>
    <row r="160" spans="1:17" s="10" customFormat="1" ht="19.7" customHeight="1" x14ac:dyDescent="0.25">
      <c r="A160" s="5"/>
      <c r="B160" s="5"/>
      <c r="C160" s="5"/>
      <c r="D160" s="5"/>
      <c r="E160" s="5"/>
      <c r="F160" s="28" t="s">
        <v>280</v>
      </c>
      <c r="G160" s="3" t="s">
        <v>303</v>
      </c>
      <c r="H160" s="14">
        <v>1</v>
      </c>
      <c r="I160" s="14" t="s">
        <v>191</v>
      </c>
      <c r="J160" s="33">
        <v>550</v>
      </c>
      <c r="K160" s="5"/>
      <c r="L160" s="5"/>
      <c r="M160" s="5"/>
      <c r="N160" s="5"/>
      <c r="O160" s="5"/>
      <c r="P160" s="5"/>
      <c r="Q160" s="5"/>
    </row>
    <row r="161" spans="1:17" s="10" customFormat="1" ht="19.7" customHeight="1" x14ac:dyDescent="0.25">
      <c r="A161" s="5"/>
      <c r="B161" s="5"/>
      <c r="C161" s="5"/>
      <c r="D161" s="5"/>
      <c r="E161" s="5"/>
      <c r="F161" s="28" t="s">
        <v>281</v>
      </c>
      <c r="G161" s="3" t="s">
        <v>252</v>
      </c>
      <c r="H161" s="14">
        <v>1</v>
      </c>
      <c r="I161" s="14" t="s">
        <v>191</v>
      </c>
      <c r="J161" s="33">
        <v>800</v>
      </c>
      <c r="K161" s="5"/>
      <c r="L161" s="5"/>
      <c r="M161" s="5"/>
      <c r="N161" s="5"/>
      <c r="O161" s="5"/>
      <c r="P161" s="5"/>
      <c r="Q161" s="5"/>
    </row>
    <row r="162" spans="1:17" s="10" customFormat="1" ht="19.7" customHeight="1" x14ac:dyDescent="0.25">
      <c r="A162" s="5"/>
      <c r="B162" s="5"/>
      <c r="C162" s="5"/>
      <c r="D162" s="5"/>
      <c r="E162" s="5"/>
      <c r="F162" s="28" t="s">
        <v>282</v>
      </c>
      <c r="G162" s="3" t="s">
        <v>393</v>
      </c>
      <c r="H162" s="14">
        <v>1</v>
      </c>
      <c r="I162" s="14" t="s">
        <v>191</v>
      </c>
      <c r="J162" s="33">
        <v>240</v>
      </c>
      <c r="K162" s="5"/>
      <c r="L162" s="5"/>
      <c r="M162" s="5"/>
      <c r="N162" s="5"/>
      <c r="O162" s="5"/>
      <c r="P162" s="5"/>
      <c r="Q162" s="5"/>
    </row>
    <row r="163" spans="1:17" s="10" customFormat="1" ht="19.7" customHeight="1" x14ac:dyDescent="0.25">
      <c r="A163" s="5"/>
      <c r="B163" s="5"/>
      <c r="C163" s="5"/>
      <c r="D163" s="5"/>
      <c r="E163" s="5"/>
      <c r="F163" s="28" t="s">
        <v>283</v>
      </c>
      <c r="G163" s="3" t="s">
        <v>251</v>
      </c>
      <c r="H163" s="14">
        <v>1</v>
      </c>
      <c r="I163" s="14" t="s">
        <v>191</v>
      </c>
      <c r="J163" s="33">
        <v>690</v>
      </c>
      <c r="K163" s="5"/>
      <c r="L163" s="5"/>
      <c r="M163" s="5"/>
      <c r="N163" s="5"/>
      <c r="O163" s="5"/>
      <c r="P163" s="5"/>
      <c r="Q163" s="5"/>
    </row>
    <row r="164" spans="1:17" s="10" customFormat="1" ht="18.75" customHeight="1" x14ac:dyDescent="0.25">
      <c r="A164" s="5"/>
      <c r="B164" s="5"/>
      <c r="C164" s="5"/>
      <c r="D164" s="5"/>
      <c r="E164" s="5"/>
      <c r="F164" s="28" t="s">
        <v>284</v>
      </c>
      <c r="G164" s="3" t="s">
        <v>355</v>
      </c>
      <c r="H164" s="14">
        <v>1</v>
      </c>
      <c r="I164" s="14" t="s">
        <v>191</v>
      </c>
      <c r="J164" s="33">
        <v>710</v>
      </c>
      <c r="K164" s="5"/>
      <c r="L164" s="5"/>
      <c r="M164" s="5"/>
      <c r="N164" s="5"/>
      <c r="O164" s="5"/>
      <c r="P164" s="5"/>
      <c r="Q164" s="5"/>
    </row>
    <row r="165" spans="1:17" s="10" customFormat="1" ht="19.7" customHeight="1" x14ac:dyDescent="0.25">
      <c r="A165" s="5"/>
      <c r="B165" s="5"/>
      <c r="C165" s="5"/>
      <c r="D165" s="5"/>
      <c r="E165" s="5"/>
      <c r="F165" s="28" t="s">
        <v>285</v>
      </c>
      <c r="G165" s="3" t="s">
        <v>246</v>
      </c>
      <c r="H165" s="14">
        <v>1</v>
      </c>
      <c r="I165" s="14" t="s">
        <v>191</v>
      </c>
      <c r="J165" s="33">
        <v>400</v>
      </c>
      <c r="K165" s="5"/>
      <c r="L165" s="5"/>
      <c r="M165" s="5"/>
      <c r="N165" s="5"/>
      <c r="O165" s="5"/>
      <c r="P165" s="5"/>
      <c r="Q165" s="5"/>
    </row>
    <row r="166" spans="1:17" s="10" customFormat="1" ht="19.7" customHeight="1" x14ac:dyDescent="0.25">
      <c r="A166" s="5"/>
      <c r="B166" s="5"/>
      <c r="C166" s="5"/>
      <c r="D166" s="5"/>
      <c r="E166" s="5"/>
      <c r="F166" s="53" t="s">
        <v>323</v>
      </c>
      <c r="G166" s="138" t="s">
        <v>287</v>
      </c>
      <c r="H166" s="138"/>
      <c r="I166" s="138"/>
      <c r="J166" s="139"/>
      <c r="K166" s="5"/>
      <c r="L166" s="5"/>
      <c r="M166" s="5"/>
      <c r="N166" s="5"/>
      <c r="O166" s="5"/>
      <c r="P166" s="5"/>
      <c r="Q166" s="5"/>
    </row>
    <row r="167" spans="1:17" s="10" customFormat="1" ht="19.7" customHeight="1" x14ac:dyDescent="0.25">
      <c r="A167" s="5"/>
      <c r="B167" s="5"/>
      <c r="C167" s="5"/>
      <c r="D167" s="5"/>
      <c r="E167" s="5"/>
      <c r="F167" s="28" t="s">
        <v>325</v>
      </c>
      <c r="G167" s="3" t="s">
        <v>264</v>
      </c>
      <c r="H167" s="14">
        <v>1</v>
      </c>
      <c r="I167" s="14" t="s">
        <v>191</v>
      </c>
      <c r="J167" s="33">
        <v>320</v>
      </c>
      <c r="K167" s="5"/>
      <c r="L167" s="5"/>
      <c r="M167" s="5"/>
      <c r="N167" s="5"/>
      <c r="O167" s="5"/>
      <c r="P167" s="5"/>
      <c r="Q167" s="5"/>
    </row>
    <row r="168" spans="1:17" s="10" customFormat="1" ht="19.7" customHeight="1" x14ac:dyDescent="0.25">
      <c r="A168" s="5"/>
      <c r="B168" s="5"/>
      <c r="C168" s="5"/>
      <c r="D168" s="5"/>
      <c r="E168" s="5"/>
      <c r="F168" s="28" t="s">
        <v>326</v>
      </c>
      <c r="G168" s="3" t="s">
        <v>265</v>
      </c>
      <c r="H168" s="14">
        <v>1</v>
      </c>
      <c r="I168" s="14" t="s">
        <v>191</v>
      </c>
      <c r="J168" s="33">
        <v>190</v>
      </c>
      <c r="K168" s="5"/>
      <c r="L168" s="5"/>
      <c r="M168" s="5"/>
      <c r="N168" s="5"/>
      <c r="O168" s="5"/>
      <c r="P168" s="5"/>
      <c r="Q168" s="5"/>
    </row>
    <row r="169" spans="1:17" s="10" customFormat="1" ht="19.7" customHeight="1" x14ac:dyDescent="0.25">
      <c r="A169" s="5"/>
      <c r="B169" s="5"/>
      <c r="C169" s="5"/>
      <c r="D169" s="5"/>
      <c r="E169" s="5"/>
      <c r="F169" s="28" t="s">
        <v>327</v>
      </c>
      <c r="G169" s="3" t="s">
        <v>266</v>
      </c>
      <c r="H169" s="14">
        <v>1</v>
      </c>
      <c r="I169" s="14" t="s">
        <v>191</v>
      </c>
      <c r="J169" s="33">
        <v>190</v>
      </c>
      <c r="K169" s="5"/>
      <c r="L169" s="5"/>
      <c r="M169" s="5"/>
      <c r="N169" s="5"/>
      <c r="O169" s="5"/>
      <c r="P169" s="5"/>
      <c r="Q169" s="5"/>
    </row>
    <row r="170" spans="1:17" s="10" customFormat="1" ht="19.7" customHeight="1" x14ac:dyDescent="0.25">
      <c r="A170" s="5"/>
      <c r="B170" s="5"/>
      <c r="C170" s="5"/>
      <c r="D170" s="5"/>
      <c r="E170" s="5"/>
      <c r="F170" s="28" t="s">
        <v>430</v>
      </c>
      <c r="G170" s="36" t="s">
        <v>267</v>
      </c>
      <c r="H170" s="14">
        <v>1</v>
      </c>
      <c r="I170" s="14" t="s">
        <v>191</v>
      </c>
      <c r="J170" s="33">
        <v>320</v>
      </c>
      <c r="K170" s="5"/>
      <c r="L170" s="5"/>
      <c r="M170" s="5"/>
      <c r="N170" s="5"/>
      <c r="O170" s="5"/>
      <c r="P170" s="5"/>
      <c r="Q170" s="5"/>
    </row>
    <row r="171" spans="1:17" s="10" customFormat="1" ht="19.7" customHeight="1" x14ac:dyDescent="0.25">
      <c r="A171" s="5"/>
      <c r="B171" s="5"/>
      <c r="C171" s="5"/>
      <c r="D171" s="5"/>
      <c r="E171" s="5"/>
      <c r="F171" s="28" t="s">
        <v>431</v>
      </c>
      <c r="G171" s="1" t="s">
        <v>339</v>
      </c>
      <c r="H171" s="49">
        <v>1</v>
      </c>
      <c r="I171" s="14" t="s">
        <v>191</v>
      </c>
      <c r="J171" s="33">
        <v>600</v>
      </c>
      <c r="K171" s="5"/>
      <c r="L171" s="5"/>
      <c r="M171" s="5"/>
      <c r="N171" s="5"/>
      <c r="O171" s="5"/>
      <c r="P171" s="5"/>
      <c r="Q171" s="5"/>
    </row>
    <row r="172" spans="1:17" s="10" customFormat="1" ht="33" customHeight="1" x14ac:dyDescent="0.25">
      <c r="A172" s="5"/>
      <c r="B172" s="5"/>
      <c r="C172" s="5"/>
      <c r="D172" s="5"/>
      <c r="E172" s="5"/>
      <c r="F172" s="28" t="s">
        <v>432</v>
      </c>
      <c r="G172" s="38" t="s">
        <v>304</v>
      </c>
      <c r="H172" s="14">
        <v>1</v>
      </c>
      <c r="I172" s="14" t="s">
        <v>191</v>
      </c>
      <c r="J172" s="33">
        <v>220</v>
      </c>
      <c r="K172" s="5"/>
      <c r="L172" s="5"/>
      <c r="M172" s="5"/>
      <c r="N172" s="5"/>
      <c r="O172" s="5"/>
      <c r="P172" s="5"/>
      <c r="Q172" s="5"/>
    </row>
    <row r="173" spans="1:17" s="10" customFormat="1" ht="33.75" customHeight="1" x14ac:dyDescent="0.25">
      <c r="A173" s="5"/>
      <c r="B173" s="5"/>
      <c r="C173" s="5"/>
      <c r="D173" s="5"/>
      <c r="E173" s="5"/>
      <c r="F173" s="28" t="s">
        <v>433</v>
      </c>
      <c r="G173" s="3" t="s">
        <v>298</v>
      </c>
      <c r="H173" s="14">
        <v>1</v>
      </c>
      <c r="I173" s="14" t="s">
        <v>191</v>
      </c>
      <c r="J173" s="33">
        <v>450</v>
      </c>
      <c r="K173" s="5"/>
      <c r="L173" s="5"/>
      <c r="M173" s="5"/>
      <c r="N173" s="5"/>
      <c r="O173" s="5"/>
      <c r="P173" s="5"/>
      <c r="Q173" s="5"/>
    </row>
    <row r="174" spans="1:17" s="10" customFormat="1" ht="19.7" customHeight="1" x14ac:dyDescent="0.25">
      <c r="A174" s="5"/>
      <c r="B174" s="5"/>
      <c r="C174" s="5"/>
      <c r="D174" s="5"/>
      <c r="E174" s="5"/>
      <c r="F174" s="28" t="s">
        <v>434</v>
      </c>
      <c r="G174" s="3" t="s">
        <v>299</v>
      </c>
      <c r="H174" s="14">
        <v>1</v>
      </c>
      <c r="I174" s="14" t="s">
        <v>191</v>
      </c>
      <c r="J174" s="33">
        <v>280</v>
      </c>
      <c r="K174" s="5"/>
      <c r="L174" s="5"/>
      <c r="M174" s="5"/>
      <c r="N174" s="5"/>
      <c r="O174" s="5"/>
      <c r="P174" s="5"/>
      <c r="Q174" s="5"/>
    </row>
    <row r="175" spans="1:17" s="10" customFormat="1" ht="19.7" customHeight="1" x14ac:dyDescent="0.25">
      <c r="A175" s="5"/>
      <c r="B175" s="5"/>
      <c r="C175" s="5"/>
      <c r="D175" s="5"/>
      <c r="E175" s="5"/>
      <c r="F175" s="28" t="s">
        <v>435</v>
      </c>
      <c r="G175" s="3" t="s">
        <v>268</v>
      </c>
      <c r="H175" s="14">
        <v>1</v>
      </c>
      <c r="I175" s="14" t="s">
        <v>191</v>
      </c>
      <c r="J175" s="33">
        <v>20</v>
      </c>
      <c r="K175" s="5"/>
      <c r="L175" s="5"/>
      <c r="M175" s="5"/>
      <c r="N175" s="5"/>
      <c r="O175" s="5"/>
      <c r="P175" s="5"/>
      <c r="Q175" s="5"/>
    </row>
    <row r="176" spans="1:17" s="10" customFormat="1" ht="27.75" customHeight="1" x14ac:dyDescent="0.25">
      <c r="A176" s="5"/>
      <c r="B176" s="5"/>
      <c r="C176" s="5"/>
      <c r="D176" s="5"/>
      <c r="E176" s="5"/>
      <c r="F176" s="28" t="s">
        <v>436</v>
      </c>
      <c r="G176" s="3" t="s">
        <v>269</v>
      </c>
      <c r="H176" s="14">
        <v>1</v>
      </c>
      <c r="I176" s="14" t="s">
        <v>191</v>
      </c>
      <c r="J176" s="33">
        <v>470</v>
      </c>
      <c r="K176" s="5"/>
      <c r="L176" s="5"/>
      <c r="M176" s="5"/>
      <c r="N176" s="5"/>
      <c r="O176" s="5"/>
      <c r="P176" s="5"/>
      <c r="Q176" s="5"/>
    </row>
    <row r="177" spans="1:17" s="10" customFormat="1" ht="19.7" customHeight="1" x14ac:dyDescent="0.25">
      <c r="A177" s="5"/>
      <c r="B177" s="5"/>
      <c r="C177" s="5"/>
      <c r="D177" s="5"/>
      <c r="E177" s="5"/>
      <c r="F177" s="53" t="s">
        <v>322</v>
      </c>
      <c r="G177" s="138" t="s">
        <v>394</v>
      </c>
      <c r="H177" s="138"/>
      <c r="I177" s="138"/>
      <c r="J177" s="139"/>
      <c r="K177" s="5"/>
      <c r="L177" s="5"/>
      <c r="M177" s="5"/>
      <c r="N177" s="5"/>
      <c r="O177" s="5"/>
      <c r="P177" s="5"/>
      <c r="Q177" s="5"/>
    </row>
    <row r="178" spans="1:17" s="10" customFormat="1" ht="19.7" customHeight="1" x14ac:dyDescent="0.25">
      <c r="A178" s="5"/>
      <c r="B178" s="5"/>
      <c r="C178" s="5"/>
      <c r="D178" s="5"/>
      <c r="E178" s="5"/>
      <c r="F178" s="28" t="s">
        <v>328</v>
      </c>
      <c r="G178" s="3" t="s">
        <v>395</v>
      </c>
      <c r="H178" s="14">
        <v>1</v>
      </c>
      <c r="I178" s="14" t="s">
        <v>191</v>
      </c>
      <c r="J178" s="33">
        <v>320</v>
      </c>
      <c r="K178" s="5"/>
      <c r="L178" s="5"/>
      <c r="M178" s="5"/>
      <c r="N178" s="5"/>
      <c r="O178" s="5"/>
      <c r="P178" s="5"/>
      <c r="Q178" s="5"/>
    </row>
    <row r="179" spans="1:17" s="10" customFormat="1" ht="19.7" customHeight="1" x14ac:dyDescent="0.25">
      <c r="A179" s="5"/>
      <c r="B179" s="5"/>
      <c r="C179" s="5"/>
      <c r="D179" s="5"/>
      <c r="E179" s="5"/>
      <c r="F179" s="28" t="s">
        <v>329</v>
      </c>
      <c r="G179" s="3" t="s">
        <v>396</v>
      </c>
      <c r="H179" s="14">
        <v>1</v>
      </c>
      <c r="I179" s="14" t="s">
        <v>191</v>
      </c>
      <c r="J179" s="33">
        <v>410</v>
      </c>
      <c r="K179" s="5"/>
      <c r="L179" s="5"/>
      <c r="M179" s="5"/>
      <c r="N179" s="5"/>
      <c r="O179" s="5"/>
      <c r="P179" s="5"/>
      <c r="Q179" s="5"/>
    </row>
    <row r="180" spans="1:17" s="10" customFormat="1" ht="19.7" customHeight="1" x14ac:dyDescent="0.25">
      <c r="A180" s="5"/>
      <c r="B180" s="5"/>
      <c r="C180" s="5"/>
      <c r="D180" s="5"/>
      <c r="E180" s="5"/>
      <c r="F180" s="28" t="s">
        <v>330</v>
      </c>
      <c r="G180" s="3" t="s">
        <v>397</v>
      </c>
      <c r="H180" s="14">
        <v>1</v>
      </c>
      <c r="I180" s="14" t="s">
        <v>191</v>
      </c>
      <c r="J180" s="33">
        <v>320</v>
      </c>
      <c r="K180" s="5"/>
      <c r="L180" s="5"/>
      <c r="M180" s="5"/>
      <c r="N180" s="5"/>
      <c r="O180" s="5"/>
      <c r="P180" s="5"/>
      <c r="Q180" s="5"/>
    </row>
    <row r="181" spans="1:17" s="10" customFormat="1" ht="19.7" customHeight="1" x14ac:dyDescent="0.25">
      <c r="A181" s="5"/>
      <c r="B181" s="5"/>
      <c r="C181" s="5"/>
      <c r="D181" s="5"/>
      <c r="E181" s="5"/>
      <c r="F181" s="28" t="s">
        <v>331</v>
      </c>
      <c r="G181" s="3" t="s">
        <v>398</v>
      </c>
      <c r="H181" s="14">
        <v>1</v>
      </c>
      <c r="I181" s="14" t="s">
        <v>191</v>
      </c>
      <c r="J181" s="33">
        <v>320</v>
      </c>
      <c r="K181" s="5"/>
      <c r="L181" s="5"/>
      <c r="M181" s="5"/>
      <c r="N181" s="5"/>
      <c r="O181" s="5"/>
      <c r="P181" s="5"/>
      <c r="Q181" s="5"/>
    </row>
    <row r="182" spans="1:17" s="10" customFormat="1" ht="19.7" customHeight="1" x14ac:dyDescent="0.25">
      <c r="A182" s="5"/>
      <c r="B182" s="5"/>
      <c r="C182" s="5"/>
      <c r="D182" s="5"/>
      <c r="E182" s="5"/>
      <c r="F182" s="28" t="s">
        <v>332</v>
      </c>
      <c r="G182" s="3" t="s">
        <v>399</v>
      </c>
      <c r="H182" s="14">
        <v>1</v>
      </c>
      <c r="I182" s="14" t="s">
        <v>191</v>
      </c>
      <c r="J182" s="33">
        <v>400</v>
      </c>
      <c r="K182" s="5"/>
      <c r="L182" s="5"/>
      <c r="M182" s="5"/>
      <c r="N182" s="5"/>
      <c r="O182" s="5"/>
      <c r="P182" s="5"/>
      <c r="Q182" s="5"/>
    </row>
    <row r="183" spans="1:17" s="10" customFormat="1" ht="19.7" customHeight="1" x14ac:dyDescent="0.25">
      <c r="A183" s="5"/>
      <c r="B183" s="5"/>
      <c r="C183" s="5"/>
      <c r="D183" s="5"/>
      <c r="E183" s="5"/>
      <c r="F183" s="28" t="s">
        <v>333</v>
      </c>
      <c r="G183" s="3" t="s">
        <v>401</v>
      </c>
      <c r="H183" s="14">
        <v>1</v>
      </c>
      <c r="I183" s="14" t="s">
        <v>191</v>
      </c>
      <c r="J183" s="33">
        <v>500</v>
      </c>
      <c r="K183" s="5"/>
      <c r="L183" s="5"/>
      <c r="M183" s="5"/>
      <c r="N183" s="5"/>
      <c r="O183" s="5"/>
      <c r="P183" s="5"/>
      <c r="Q183" s="5"/>
    </row>
    <row r="184" spans="1:17" s="10" customFormat="1" ht="19.7" customHeight="1" x14ac:dyDescent="0.25">
      <c r="A184" s="5"/>
      <c r="B184" s="5"/>
      <c r="C184" s="5"/>
      <c r="D184" s="5"/>
      <c r="E184" s="5"/>
      <c r="F184" s="28" t="s">
        <v>437</v>
      </c>
      <c r="G184" s="3" t="s">
        <v>400</v>
      </c>
      <c r="H184" s="14">
        <v>1</v>
      </c>
      <c r="I184" s="14" t="s">
        <v>191</v>
      </c>
      <c r="J184" s="33">
        <v>640</v>
      </c>
      <c r="K184" s="5"/>
      <c r="L184" s="5"/>
      <c r="M184" s="5"/>
      <c r="N184" s="5"/>
      <c r="O184" s="5"/>
      <c r="P184" s="5"/>
      <c r="Q184" s="5"/>
    </row>
    <row r="185" spans="1:17" s="10" customFormat="1" ht="19.7" customHeight="1" x14ac:dyDescent="0.25">
      <c r="A185" s="5"/>
      <c r="B185" s="5"/>
      <c r="C185" s="5"/>
      <c r="D185" s="5"/>
      <c r="E185" s="5"/>
      <c r="F185" s="28" t="s">
        <v>438</v>
      </c>
      <c r="G185" s="3" t="s">
        <v>402</v>
      </c>
      <c r="H185" s="14">
        <v>1</v>
      </c>
      <c r="I185" s="14" t="s">
        <v>191</v>
      </c>
      <c r="J185" s="33">
        <v>380</v>
      </c>
      <c r="K185" s="5"/>
      <c r="L185" s="5"/>
      <c r="M185" s="5"/>
      <c r="N185" s="5"/>
      <c r="O185" s="5"/>
      <c r="P185" s="5"/>
      <c r="Q185" s="5"/>
    </row>
    <row r="186" spans="1:17" s="10" customFormat="1" ht="19.7" customHeight="1" x14ac:dyDescent="0.25">
      <c r="A186" s="5"/>
      <c r="B186" s="5"/>
      <c r="C186" s="5"/>
      <c r="D186" s="5"/>
      <c r="E186" s="5"/>
      <c r="F186" s="28" t="s">
        <v>439</v>
      </c>
      <c r="G186" s="3" t="s">
        <v>403</v>
      </c>
      <c r="H186" s="14">
        <v>1</v>
      </c>
      <c r="I186" s="14" t="s">
        <v>191</v>
      </c>
      <c r="J186" s="33">
        <v>440</v>
      </c>
      <c r="K186" s="5"/>
      <c r="L186" s="5"/>
      <c r="M186" s="5"/>
      <c r="N186" s="5"/>
      <c r="O186" s="5"/>
      <c r="P186" s="5"/>
      <c r="Q186" s="5"/>
    </row>
    <row r="187" spans="1:17" s="10" customFormat="1" ht="19.7" customHeight="1" x14ac:dyDescent="0.25">
      <c r="A187" s="5"/>
      <c r="B187" s="5"/>
      <c r="C187" s="5"/>
      <c r="D187" s="5"/>
      <c r="E187" s="5"/>
      <c r="F187" s="28" t="s">
        <v>440</v>
      </c>
      <c r="G187" s="3" t="s">
        <v>404</v>
      </c>
      <c r="H187" s="14">
        <v>1</v>
      </c>
      <c r="I187" s="14" t="s">
        <v>191</v>
      </c>
      <c r="J187" s="33">
        <v>320</v>
      </c>
      <c r="K187" s="5"/>
      <c r="L187" s="5"/>
      <c r="M187" s="5"/>
      <c r="N187" s="5"/>
      <c r="O187" s="5"/>
      <c r="P187" s="5"/>
      <c r="Q187" s="5"/>
    </row>
    <row r="188" spans="1:17" s="10" customFormat="1" ht="19.7" customHeight="1" x14ac:dyDescent="0.25">
      <c r="A188" s="5"/>
      <c r="B188" s="5"/>
      <c r="C188" s="5"/>
      <c r="D188" s="5"/>
      <c r="E188" s="5"/>
      <c r="F188" s="28" t="s">
        <v>441</v>
      </c>
      <c r="G188" s="3" t="s">
        <v>405</v>
      </c>
      <c r="H188" s="14">
        <v>1</v>
      </c>
      <c r="I188" s="14" t="s">
        <v>191</v>
      </c>
      <c r="J188" s="33">
        <v>410</v>
      </c>
      <c r="K188" s="5"/>
      <c r="L188" s="5"/>
      <c r="M188" s="5"/>
      <c r="N188" s="5"/>
      <c r="O188" s="5"/>
      <c r="P188" s="5"/>
      <c r="Q188" s="5"/>
    </row>
    <row r="189" spans="1:17" s="10" customFormat="1" ht="19.7" customHeight="1" x14ac:dyDescent="0.25">
      <c r="A189" s="5"/>
      <c r="B189" s="5"/>
      <c r="C189" s="5"/>
      <c r="D189" s="5"/>
      <c r="E189" s="5"/>
      <c r="F189" s="28" t="s">
        <v>442</v>
      </c>
      <c r="G189" s="3" t="s">
        <v>406</v>
      </c>
      <c r="H189" s="14">
        <v>1</v>
      </c>
      <c r="I189" s="14" t="s">
        <v>191</v>
      </c>
      <c r="J189" s="33">
        <v>490</v>
      </c>
      <c r="K189" s="5"/>
      <c r="L189" s="5"/>
      <c r="M189" s="5"/>
      <c r="N189" s="5"/>
      <c r="O189" s="5"/>
      <c r="P189" s="5"/>
      <c r="Q189" s="5"/>
    </row>
    <row r="190" spans="1:17" s="10" customFormat="1" ht="19.7" customHeight="1" x14ac:dyDescent="0.25">
      <c r="A190" s="5"/>
      <c r="B190" s="5"/>
      <c r="C190" s="5"/>
      <c r="D190" s="5"/>
      <c r="E190" s="5"/>
      <c r="F190" s="28" t="s">
        <v>443</v>
      </c>
      <c r="G190" s="3" t="s">
        <v>407</v>
      </c>
      <c r="H190" s="14">
        <v>1</v>
      </c>
      <c r="I190" s="14" t="s">
        <v>191</v>
      </c>
      <c r="J190" s="33">
        <v>280</v>
      </c>
      <c r="K190" s="5"/>
      <c r="L190" s="5"/>
      <c r="M190" s="5"/>
      <c r="N190" s="5"/>
      <c r="O190" s="5"/>
      <c r="P190" s="5"/>
      <c r="Q190" s="5"/>
    </row>
    <row r="191" spans="1:17" s="10" customFormat="1" ht="19.7" customHeight="1" x14ac:dyDescent="0.25">
      <c r="A191" s="5"/>
      <c r="B191" s="5"/>
      <c r="C191" s="5"/>
      <c r="D191" s="5"/>
      <c r="E191" s="5"/>
      <c r="F191" s="28" t="s">
        <v>485</v>
      </c>
      <c r="G191" s="3" t="s">
        <v>408</v>
      </c>
      <c r="H191" s="14">
        <v>1</v>
      </c>
      <c r="I191" s="14" t="s">
        <v>191</v>
      </c>
      <c r="J191" s="33">
        <v>360</v>
      </c>
      <c r="K191" s="5"/>
      <c r="L191" s="5"/>
      <c r="M191" s="5"/>
      <c r="N191" s="5"/>
      <c r="O191" s="5"/>
      <c r="P191" s="5"/>
      <c r="Q191" s="5"/>
    </row>
    <row r="192" spans="1:17" s="10" customFormat="1" ht="19.7" customHeight="1" x14ac:dyDescent="0.25">
      <c r="A192" s="5"/>
      <c r="B192" s="5"/>
      <c r="C192" s="5"/>
      <c r="D192" s="5"/>
      <c r="E192" s="5"/>
      <c r="F192" s="28" t="s">
        <v>486</v>
      </c>
      <c r="G192" s="3" t="s">
        <v>409</v>
      </c>
      <c r="H192" s="14">
        <v>1</v>
      </c>
      <c r="I192" s="14" t="s">
        <v>191</v>
      </c>
      <c r="J192" s="33">
        <v>260</v>
      </c>
      <c r="K192" s="5"/>
      <c r="L192" s="5"/>
      <c r="M192" s="5"/>
      <c r="N192" s="5"/>
      <c r="O192" s="5"/>
      <c r="P192" s="5"/>
      <c r="Q192" s="5"/>
    </row>
    <row r="193" spans="1:17" s="10" customFormat="1" ht="19.7" customHeight="1" x14ac:dyDescent="0.25">
      <c r="A193" s="5"/>
      <c r="B193" s="5"/>
      <c r="C193" s="5"/>
      <c r="D193" s="5"/>
      <c r="E193" s="5"/>
      <c r="F193" s="28" t="s">
        <v>487</v>
      </c>
      <c r="G193" s="3" t="s">
        <v>410</v>
      </c>
      <c r="H193" s="14">
        <v>1</v>
      </c>
      <c r="I193" s="14" t="s">
        <v>191</v>
      </c>
      <c r="J193" s="33">
        <v>330</v>
      </c>
      <c r="K193" s="5"/>
      <c r="L193" s="5"/>
      <c r="M193" s="5"/>
      <c r="N193" s="5"/>
      <c r="O193" s="5"/>
      <c r="P193" s="5"/>
      <c r="Q193" s="5"/>
    </row>
    <row r="194" spans="1:17" s="10" customFormat="1" ht="19.7" customHeight="1" x14ac:dyDescent="0.25">
      <c r="A194" s="5"/>
      <c r="B194" s="5"/>
      <c r="C194" s="5"/>
      <c r="D194" s="5"/>
      <c r="E194" s="5"/>
      <c r="F194" s="28" t="s">
        <v>488</v>
      </c>
      <c r="G194" s="3" t="s">
        <v>411</v>
      </c>
      <c r="H194" s="14">
        <v>1</v>
      </c>
      <c r="I194" s="14" t="s">
        <v>191</v>
      </c>
      <c r="J194" s="33">
        <v>310</v>
      </c>
      <c r="K194" s="5"/>
      <c r="L194" s="5"/>
      <c r="M194" s="5"/>
      <c r="N194" s="5"/>
      <c r="O194" s="5"/>
      <c r="P194" s="5"/>
      <c r="Q194" s="5"/>
    </row>
    <row r="195" spans="1:17" s="10" customFormat="1" ht="19.7" customHeight="1" x14ac:dyDescent="0.25">
      <c r="A195" s="5"/>
      <c r="B195" s="5"/>
      <c r="C195" s="5"/>
      <c r="D195" s="5"/>
      <c r="E195" s="5"/>
      <c r="F195" s="28" t="s">
        <v>489</v>
      </c>
      <c r="G195" s="3" t="s">
        <v>412</v>
      </c>
      <c r="H195" s="14">
        <v>1</v>
      </c>
      <c r="I195" s="14" t="s">
        <v>191</v>
      </c>
      <c r="J195" s="33">
        <v>390</v>
      </c>
      <c r="K195" s="5"/>
      <c r="L195" s="5"/>
      <c r="M195" s="5"/>
      <c r="N195" s="5"/>
      <c r="O195" s="5"/>
      <c r="P195" s="5"/>
      <c r="Q195" s="5"/>
    </row>
    <row r="196" spans="1:17" s="10" customFormat="1" ht="19.7" customHeight="1" x14ac:dyDescent="0.25">
      <c r="A196" s="5"/>
      <c r="B196" s="5"/>
      <c r="C196" s="5"/>
      <c r="D196" s="5"/>
      <c r="E196" s="5"/>
      <c r="F196" s="28" t="s">
        <v>490</v>
      </c>
      <c r="G196" s="3" t="s">
        <v>413</v>
      </c>
      <c r="H196" s="14">
        <v>1</v>
      </c>
      <c r="I196" s="14" t="s">
        <v>191</v>
      </c>
      <c r="J196" s="33">
        <v>270</v>
      </c>
      <c r="K196" s="5"/>
      <c r="L196" s="5"/>
      <c r="M196" s="5"/>
      <c r="N196" s="5"/>
      <c r="O196" s="5"/>
      <c r="P196" s="5"/>
      <c r="Q196" s="5"/>
    </row>
    <row r="197" spans="1:17" s="10" customFormat="1" ht="19.7" customHeight="1" x14ac:dyDescent="0.25">
      <c r="A197" s="5"/>
      <c r="B197" s="5"/>
      <c r="C197" s="5"/>
      <c r="D197" s="5"/>
      <c r="E197" s="5"/>
      <c r="F197" s="28" t="s">
        <v>491</v>
      </c>
      <c r="G197" s="3" t="s">
        <v>414</v>
      </c>
      <c r="H197" s="14">
        <v>1</v>
      </c>
      <c r="I197" s="14" t="s">
        <v>191</v>
      </c>
      <c r="J197" s="33">
        <v>350</v>
      </c>
      <c r="K197" s="5"/>
      <c r="L197" s="5"/>
      <c r="M197" s="5"/>
      <c r="N197" s="5"/>
      <c r="O197" s="5"/>
      <c r="P197" s="5"/>
      <c r="Q197" s="5"/>
    </row>
    <row r="198" spans="1:17" s="10" customFormat="1" ht="19.7" customHeight="1" x14ac:dyDescent="0.25">
      <c r="A198" s="5"/>
      <c r="B198" s="5"/>
      <c r="C198" s="5"/>
      <c r="D198" s="5"/>
      <c r="E198" s="5"/>
      <c r="F198" s="28" t="s">
        <v>492</v>
      </c>
      <c r="G198" s="3" t="s">
        <v>416</v>
      </c>
      <c r="H198" s="14">
        <v>1</v>
      </c>
      <c r="I198" s="14" t="s">
        <v>191</v>
      </c>
      <c r="J198" s="33">
        <v>270</v>
      </c>
      <c r="K198" s="5"/>
      <c r="L198" s="5"/>
      <c r="M198" s="5"/>
      <c r="N198" s="5"/>
      <c r="O198" s="5"/>
      <c r="P198" s="5"/>
      <c r="Q198" s="5"/>
    </row>
    <row r="199" spans="1:17" s="10" customFormat="1" ht="21.75" customHeight="1" x14ac:dyDescent="0.25">
      <c r="A199" s="5"/>
      <c r="B199" s="5"/>
      <c r="C199" s="5"/>
      <c r="D199" s="5"/>
      <c r="E199" s="5"/>
      <c r="F199" s="28" t="s">
        <v>493</v>
      </c>
      <c r="G199" s="3" t="s">
        <v>263</v>
      </c>
      <c r="H199" s="14">
        <v>1</v>
      </c>
      <c r="I199" s="14" t="s">
        <v>191</v>
      </c>
      <c r="J199" s="33">
        <v>440</v>
      </c>
      <c r="K199" s="5"/>
      <c r="L199" s="5"/>
      <c r="M199" s="5"/>
      <c r="N199" s="5"/>
      <c r="O199" s="5"/>
      <c r="P199" s="5"/>
      <c r="Q199" s="5"/>
    </row>
    <row r="200" spans="1:17" s="10" customFormat="1" ht="19.7" customHeight="1" x14ac:dyDescent="0.25">
      <c r="A200" s="5"/>
      <c r="B200" s="5"/>
      <c r="C200" s="5"/>
      <c r="D200" s="5"/>
      <c r="E200" s="5"/>
      <c r="F200" s="28" t="s">
        <v>494</v>
      </c>
      <c r="G200" s="3" t="s">
        <v>415</v>
      </c>
      <c r="H200" s="14">
        <v>1</v>
      </c>
      <c r="I200" s="14" t="s">
        <v>191</v>
      </c>
      <c r="J200" s="33">
        <v>390</v>
      </c>
      <c r="K200" s="5"/>
      <c r="L200" s="5"/>
      <c r="M200" s="5"/>
      <c r="N200" s="5"/>
      <c r="O200" s="5"/>
      <c r="P200" s="5"/>
      <c r="Q200" s="5"/>
    </row>
    <row r="201" spans="1:17" s="10" customFormat="1" ht="19.7" customHeight="1" x14ac:dyDescent="0.25">
      <c r="A201" s="5"/>
      <c r="B201" s="5"/>
      <c r="C201" s="5"/>
      <c r="D201" s="5"/>
      <c r="E201" s="5"/>
      <c r="F201" s="28" t="s">
        <v>495</v>
      </c>
      <c r="G201" s="3" t="s">
        <v>262</v>
      </c>
      <c r="H201" s="14">
        <v>1</v>
      </c>
      <c r="I201" s="14" t="s">
        <v>191</v>
      </c>
      <c r="J201" s="33">
        <v>830</v>
      </c>
      <c r="K201" s="5"/>
      <c r="L201" s="5"/>
      <c r="M201" s="5"/>
      <c r="N201" s="5"/>
      <c r="O201" s="5"/>
      <c r="P201" s="5"/>
      <c r="Q201" s="5"/>
    </row>
    <row r="202" spans="1:17" s="10" customFormat="1" ht="19.7" customHeight="1" x14ac:dyDescent="0.25">
      <c r="A202" s="5"/>
      <c r="B202" s="5"/>
      <c r="C202" s="5"/>
      <c r="D202" s="5"/>
      <c r="E202" s="5"/>
      <c r="F202" s="28" t="s">
        <v>496</v>
      </c>
      <c r="G202" s="3" t="s">
        <v>27</v>
      </c>
      <c r="H202" s="14">
        <v>1</v>
      </c>
      <c r="I202" s="14" t="s">
        <v>286</v>
      </c>
      <c r="J202" s="33">
        <v>70</v>
      </c>
      <c r="K202" s="5"/>
      <c r="L202" s="5"/>
      <c r="M202" s="5"/>
      <c r="N202" s="5"/>
      <c r="O202" s="5"/>
      <c r="P202" s="5"/>
      <c r="Q202" s="5"/>
    </row>
    <row r="203" spans="1:17" s="10" customFormat="1" ht="19.7" customHeight="1" x14ac:dyDescent="0.25">
      <c r="A203" s="5"/>
      <c r="B203" s="5"/>
      <c r="C203" s="5"/>
      <c r="D203" s="5"/>
      <c r="E203" s="5"/>
      <c r="F203" s="54" t="s">
        <v>444</v>
      </c>
      <c r="G203" s="142" t="s">
        <v>425</v>
      </c>
      <c r="H203" s="138"/>
      <c r="I203" s="138"/>
      <c r="J203" s="139"/>
      <c r="K203" s="5"/>
      <c r="L203" s="5"/>
      <c r="M203" s="5"/>
      <c r="N203" s="5"/>
      <c r="O203" s="5"/>
      <c r="P203" s="5"/>
      <c r="Q203" s="5"/>
    </row>
    <row r="204" spans="1:17" s="10" customFormat="1" ht="19.7" customHeight="1" x14ac:dyDescent="0.25">
      <c r="A204" s="5"/>
      <c r="B204" s="5"/>
      <c r="C204" s="5"/>
      <c r="D204" s="5"/>
      <c r="E204" s="5"/>
      <c r="F204" s="28" t="s">
        <v>448</v>
      </c>
      <c r="G204" s="3" t="s">
        <v>417</v>
      </c>
      <c r="H204" s="14">
        <v>1</v>
      </c>
      <c r="I204" s="14" t="s">
        <v>191</v>
      </c>
      <c r="J204" s="33">
        <v>470</v>
      </c>
      <c r="K204" s="5"/>
      <c r="L204" s="5"/>
      <c r="M204" s="5"/>
      <c r="N204" s="5"/>
      <c r="O204" s="5"/>
      <c r="P204" s="5"/>
      <c r="Q204" s="5"/>
    </row>
    <row r="205" spans="1:17" s="10" customFormat="1" ht="19.7" customHeight="1" x14ac:dyDescent="0.25">
      <c r="A205" s="5"/>
      <c r="B205" s="5"/>
      <c r="C205" s="5"/>
      <c r="D205" s="5"/>
      <c r="E205" s="5"/>
      <c r="F205" s="28" t="s">
        <v>449</v>
      </c>
      <c r="G205" s="3" t="s">
        <v>419</v>
      </c>
      <c r="H205" s="14">
        <v>1</v>
      </c>
      <c r="I205" s="14" t="s">
        <v>191</v>
      </c>
      <c r="J205" s="33">
        <v>350</v>
      </c>
      <c r="K205" s="5"/>
      <c r="L205" s="5"/>
      <c r="M205" s="5"/>
      <c r="N205" s="5"/>
      <c r="O205" s="5"/>
      <c r="P205" s="5"/>
      <c r="Q205" s="5"/>
    </row>
    <row r="206" spans="1:17" s="10" customFormat="1" ht="19.7" customHeight="1" x14ac:dyDescent="0.25">
      <c r="A206" s="5"/>
      <c r="B206" s="5"/>
      <c r="C206" s="5"/>
      <c r="D206" s="5"/>
      <c r="E206" s="5"/>
      <c r="F206" s="28" t="s">
        <v>450</v>
      </c>
      <c r="G206" s="3" t="s">
        <v>418</v>
      </c>
      <c r="H206" s="14">
        <v>1</v>
      </c>
      <c r="I206" s="14" t="s">
        <v>191</v>
      </c>
      <c r="J206" s="33">
        <v>400</v>
      </c>
      <c r="K206" s="5"/>
      <c r="L206" s="5"/>
      <c r="M206" s="5"/>
      <c r="N206" s="5"/>
      <c r="O206" s="5"/>
      <c r="P206" s="5"/>
      <c r="Q206" s="5"/>
    </row>
    <row r="207" spans="1:17" s="10" customFormat="1" ht="19.7" customHeight="1" x14ac:dyDescent="0.25">
      <c r="A207" s="5"/>
      <c r="B207" s="5"/>
      <c r="C207" s="5"/>
      <c r="D207" s="5"/>
      <c r="E207" s="5"/>
      <c r="F207" s="28" t="s">
        <v>451</v>
      </c>
      <c r="G207" s="3" t="s">
        <v>420</v>
      </c>
      <c r="H207" s="14">
        <v>1</v>
      </c>
      <c r="I207" s="14" t="s">
        <v>191</v>
      </c>
      <c r="J207" s="33">
        <v>270</v>
      </c>
      <c r="K207" s="5"/>
      <c r="L207" s="5"/>
      <c r="M207" s="5"/>
      <c r="N207" s="5"/>
      <c r="O207" s="5"/>
      <c r="P207" s="5"/>
      <c r="Q207" s="5"/>
    </row>
    <row r="208" spans="1:17" s="10" customFormat="1" ht="19.7" customHeight="1" x14ac:dyDescent="0.25">
      <c r="A208" s="5"/>
      <c r="B208" s="5"/>
      <c r="C208" s="5"/>
      <c r="D208" s="5"/>
      <c r="E208" s="5"/>
      <c r="F208" s="28" t="s">
        <v>452</v>
      </c>
      <c r="G208" s="3" t="s">
        <v>421</v>
      </c>
      <c r="H208" s="14">
        <v>1</v>
      </c>
      <c r="I208" s="14" t="s">
        <v>191</v>
      </c>
      <c r="J208" s="33">
        <v>390</v>
      </c>
      <c r="K208" s="5"/>
      <c r="L208" s="5"/>
      <c r="M208" s="5"/>
      <c r="N208" s="5"/>
      <c r="O208" s="5"/>
      <c r="P208" s="5"/>
      <c r="Q208" s="5"/>
    </row>
    <row r="209" spans="1:17" s="10" customFormat="1" ht="19.7" customHeight="1" x14ac:dyDescent="0.25">
      <c r="A209" s="5"/>
      <c r="B209" s="5"/>
      <c r="C209" s="5"/>
      <c r="D209" s="5"/>
      <c r="E209" s="5"/>
      <c r="F209" s="28" t="s">
        <v>453</v>
      </c>
      <c r="G209" s="3" t="s">
        <v>422</v>
      </c>
      <c r="H209" s="14">
        <v>1</v>
      </c>
      <c r="I209" s="14" t="s">
        <v>191</v>
      </c>
      <c r="J209" s="33">
        <v>550</v>
      </c>
      <c r="K209" s="5"/>
      <c r="L209" s="5"/>
      <c r="M209" s="5"/>
      <c r="N209" s="5"/>
      <c r="O209" s="5"/>
      <c r="P209" s="5"/>
      <c r="Q209" s="5"/>
    </row>
    <row r="210" spans="1:17" s="10" customFormat="1" ht="19.7" customHeight="1" x14ac:dyDescent="0.25">
      <c r="A210" s="5"/>
      <c r="B210" s="5"/>
      <c r="C210" s="5"/>
      <c r="D210" s="5"/>
      <c r="E210" s="5"/>
      <c r="F210" s="28" t="s">
        <v>454</v>
      </c>
      <c r="G210" s="3" t="s">
        <v>423</v>
      </c>
      <c r="H210" s="14">
        <v>1</v>
      </c>
      <c r="I210" s="14" t="s">
        <v>191</v>
      </c>
      <c r="J210" s="33">
        <v>330</v>
      </c>
      <c r="K210" s="5"/>
      <c r="L210" s="5"/>
      <c r="M210" s="5"/>
      <c r="N210" s="5"/>
      <c r="O210" s="5"/>
      <c r="P210" s="5"/>
      <c r="Q210" s="5"/>
    </row>
    <row r="211" spans="1:17" s="10" customFormat="1" ht="19.7" customHeight="1" x14ac:dyDescent="0.25">
      <c r="A211" s="5"/>
      <c r="B211" s="5"/>
      <c r="C211" s="5"/>
      <c r="D211" s="5"/>
      <c r="E211" s="5"/>
      <c r="F211" s="28" t="s">
        <v>455</v>
      </c>
      <c r="G211" s="3" t="s">
        <v>424</v>
      </c>
      <c r="H211" s="14">
        <v>1</v>
      </c>
      <c r="I211" s="14" t="s">
        <v>191</v>
      </c>
      <c r="J211" s="33">
        <v>470</v>
      </c>
      <c r="K211" s="5"/>
      <c r="L211" s="5"/>
      <c r="M211" s="5"/>
      <c r="N211" s="5"/>
      <c r="O211" s="5"/>
      <c r="P211" s="5"/>
      <c r="Q211" s="5"/>
    </row>
    <row r="212" spans="1:17" s="10" customFormat="1" ht="19.7" customHeight="1" x14ac:dyDescent="0.25">
      <c r="A212" s="5"/>
      <c r="B212" s="5"/>
      <c r="C212" s="5"/>
      <c r="D212" s="5"/>
      <c r="E212" s="5"/>
      <c r="F212" s="28" t="s">
        <v>456</v>
      </c>
      <c r="G212" s="3" t="s">
        <v>426</v>
      </c>
      <c r="H212" s="14">
        <v>1</v>
      </c>
      <c r="I212" s="14" t="s">
        <v>191</v>
      </c>
      <c r="J212" s="33">
        <v>330</v>
      </c>
      <c r="K212" s="5"/>
      <c r="L212" s="5"/>
      <c r="M212" s="5"/>
      <c r="N212" s="5"/>
      <c r="O212" s="5"/>
      <c r="P212" s="5"/>
      <c r="Q212" s="5"/>
    </row>
    <row r="213" spans="1:17" s="10" customFormat="1" ht="19.7" customHeight="1" x14ac:dyDescent="0.25">
      <c r="A213" s="5"/>
      <c r="B213" s="5"/>
      <c r="C213" s="5"/>
      <c r="D213" s="5"/>
      <c r="E213" s="5"/>
      <c r="F213" s="28" t="s">
        <v>457</v>
      </c>
      <c r="G213" s="3" t="s">
        <v>427</v>
      </c>
      <c r="H213" s="14">
        <v>1</v>
      </c>
      <c r="I213" s="14" t="s">
        <v>191</v>
      </c>
      <c r="J213" s="33">
        <v>470</v>
      </c>
      <c r="K213" s="5"/>
      <c r="L213" s="5"/>
      <c r="M213" s="5"/>
      <c r="N213" s="5"/>
      <c r="O213" s="5"/>
      <c r="P213" s="5"/>
      <c r="Q213" s="5"/>
    </row>
    <row r="214" spans="1:17" s="10" customFormat="1" ht="19.7" customHeight="1" x14ac:dyDescent="0.25">
      <c r="A214" s="5"/>
      <c r="B214" s="5"/>
      <c r="C214" s="5"/>
      <c r="D214" s="5"/>
      <c r="E214" s="5"/>
      <c r="F214" s="28" t="s">
        <v>458</v>
      </c>
      <c r="G214" s="3" t="s">
        <v>428</v>
      </c>
      <c r="H214" s="14">
        <v>1</v>
      </c>
      <c r="I214" s="14" t="s">
        <v>191</v>
      </c>
      <c r="J214" s="33">
        <v>280</v>
      </c>
      <c r="K214" s="5"/>
      <c r="L214" s="5"/>
      <c r="M214" s="5"/>
      <c r="N214" s="5"/>
      <c r="O214" s="5"/>
      <c r="P214" s="5"/>
      <c r="Q214" s="5"/>
    </row>
    <row r="215" spans="1:17" s="10" customFormat="1" ht="19.7" customHeight="1" x14ac:dyDescent="0.25">
      <c r="A215" s="5"/>
      <c r="B215" s="5"/>
      <c r="C215" s="5"/>
      <c r="D215" s="5"/>
      <c r="E215" s="5"/>
      <c r="F215" s="28" t="s">
        <v>483</v>
      </c>
      <c r="G215" s="3" t="s">
        <v>429</v>
      </c>
      <c r="H215" s="14">
        <v>1</v>
      </c>
      <c r="I215" s="14" t="s">
        <v>191</v>
      </c>
      <c r="J215" s="33">
        <v>400</v>
      </c>
      <c r="K215" s="5"/>
      <c r="L215" s="5"/>
      <c r="M215" s="5"/>
      <c r="N215" s="5"/>
      <c r="O215" s="5"/>
      <c r="P215" s="5"/>
      <c r="Q215" s="5"/>
    </row>
    <row r="216" spans="1:17" s="10" customFormat="1" ht="19.7" customHeight="1" x14ac:dyDescent="0.25">
      <c r="A216" s="5"/>
      <c r="B216" s="5"/>
      <c r="C216" s="5"/>
      <c r="D216" s="5"/>
      <c r="E216" s="5"/>
      <c r="F216" s="28" t="s">
        <v>484</v>
      </c>
      <c r="G216" s="3" t="s">
        <v>445</v>
      </c>
      <c r="H216" s="14">
        <v>1</v>
      </c>
      <c r="I216" s="14" t="s">
        <v>191</v>
      </c>
      <c r="J216" s="33">
        <v>270</v>
      </c>
      <c r="K216" s="5"/>
      <c r="L216" s="5"/>
      <c r="M216" s="5"/>
      <c r="N216" s="5"/>
      <c r="O216" s="5"/>
      <c r="P216" s="5"/>
      <c r="Q216" s="5"/>
    </row>
    <row r="217" spans="1:17" s="10" customFormat="1" ht="19.7" customHeight="1" x14ac:dyDescent="0.25">
      <c r="A217" s="5"/>
      <c r="B217" s="5"/>
      <c r="C217" s="5"/>
      <c r="D217" s="5"/>
      <c r="E217" s="5"/>
      <c r="F217" s="31" t="s">
        <v>460</v>
      </c>
      <c r="G217" s="135" t="s">
        <v>305</v>
      </c>
      <c r="H217" s="136"/>
      <c r="I217" s="136"/>
      <c r="J217" s="137"/>
      <c r="K217" s="5"/>
      <c r="L217" s="5"/>
      <c r="M217" s="5"/>
      <c r="N217" s="5"/>
      <c r="O217" s="5"/>
      <c r="P217" s="5"/>
      <c r="Q217" s="5"/>
    </row>
    <row r="218" spans="1:17" s="10" customFormat="1" ht="19.7" customHeight="1" x14ac:dyDescent="0.25">
      <c r="A218" s="5"/>
      <c r="B218" s="5"/>
      <c r="C218" s="5"/>
      <c r="D218" s="5"/>
      <c r="E218" s="5"/>
      <c r="F218" s="28" t="s">
        <v>461</v>
      </c>
      <c r="G218" s="3" t="s">
        <v>313</v>
      </c>
      <c r="H218" s="14">
        <v>1</v>
      </c>
      <c r="I218" s="14" t="s">
        <v>334</v>
      </c>
      <c r="J218" s="7">
        <v>270</v>
      </c>
      <c r="K218" s="5"/>
      <c r="L218" s="5"/>
      <c r="M218" s="5"/>
      <c r="N218" s="5"/>
      <c r="O218" s="5"/>
      <c r="P218" s="5"/>
      <c r="Q218" s="5"/>
    </row>
    <row r="219" spans="1:17" s="10" customFormat="1" ht="19.7" customHeight="1" x14ac:dyDescent="0.25">
      <c r="A219" s="5"/>
      <c r="B219" s="5"/>
      <c r="C219" s="5"/>
      <c r="D219" s="5"/>
      <c r="E219" s="5"/>
      <c r="F219" s="28" t="s">
        <v>469</v>
      </c>
      <c r="G219" s="3" t="s">
        <v>314</v>
      </c>
      <c r="H219" s="14">
        <v>1</v>
      </c>
      <c r="I219" s="14" t="s">
        <v>334</v>
      </c>
      <c r="J219" s="7">
        <v>480</v>
      </c>
      <c r="K219" s="5"/>
      <c r="L219" s="5"/>
      <c r="M219" s="5"/>
      <c r="N219" s="5"/>
      <c r="O219" s="5"/>
      <c r="P219" s="5"/>
      <c r="Q219" s="5"/>
    </row>
    <row r="220" spans="1:17" s="10" customFormat="1" ht="19.7" customHeight="1" x14ac:dyDescent="0.25">
      <c r="A220" s="5"/>
      <c r="B220" s="5"/>
      <c r="C220" s="5"/>
      <c r="D220" s="5"/>
      <c r="E220" s="5"/>
      <c r="F220" s="28" t="s">
        <v>470</v>
      </c>
      <c r="G220" s="3" t="s">
        <v>315</v>
      </c>
      <c r="H220" s="14">
        <v>1</v>
      </c>
      <c r="I220" s="14" t="s">
        <v>334</v>
      </c>
      <c r="J220" s="7">
        <v>430</v>
      </c>
      <c r="K220" s="5"/>
      <c r="L220" s="5"/>
      <c r="M220" s="5"/>
      <c r="N220" s="5"/>
      <c r="O220" s="5"/>
      <c r="P220" s="5"/>
      <c r="Q220" s="5"/>
    </row>
    <row r="221" spans="1:17" s="10" customFormat="1" ht="19.7" customHeight="1" x14ac:dyDescent="0.25">
      <c r="A221" s="5"/>
      <c r="B221" s="5"/>
      <c r="C221" s="5"/>
      <c r="D221" s="5"/>
      <c r="E221" s="5"/>
      <c r="F221" s="28" t="s">
        <v>471</v>
      </c>
      <c r="G221" s="3" t="s">
        <v>318</v>
      </c>
      <c r="H221" s="14">
        <v>1</v>
      </c>
      <c r="I221" s="14" t="s">
        <v>191</v>
      </c>
      <c r="J221" s="7">
        <v>400</v>
      </c>
      <c r="K221" s="5"/>
      <c r="L221" s="5"/>
      <c r="M221" s="5"/>
      <c r="N221" s="5"/>
      <c r="O221" s="5"/>
      <c r="P221" s="5"/>
      <c r="Q221" s="5"/>
    </row>
    <row r="222" spans="1:17" s="10" customFormat="1" ht="19.7" customHeight="1" x14ac:dyDescent="0.25">
      <c r="A222" s="5"/>
      <c r="B222" s="5"/>
      <c r="C222" s="5"/>
      <c r="D222" s="5"/>
      <c r="E222" s="5"/>
      <c r="F222" s="28" t="s">
        <v>472</v>
      </c>
      <c r="G222" s="3" t="s">
        <v>319</v>
      </c>
      <c r="H222" s="14">
        <v>1</v>
      </c>
      <c r="I222" s="14" t="s">
        <v>191</v>
      </c>
      <c r="J222" s="7">
        <v>400</v>
      </c>
      <c r="K222" s="5"/>
      <c r="L222" s="5"/>
      <c r="M222" s="5"/>
      <c r="N222" s="5"/>
      <c r="O222" s="5"/>
      <c r="P222" s="5"/>
      <c r="Q222" s="5"/>
    </row>
    <row r="223" spans="1:17" s="10" customFormat="1" ht="19.7" customHeight="1" x14ac:dyDescent="0.25">
      <c r="A223" s="5" t="s">
        <v>314</v>
      </c>
      <c r="B223" s="5"/>
      <c r="C223" s="5"/>
      <c r="D223" s="5"/>
      <c r="E223" s="5"/>
      <c r="F223" s="28" t="s">
        <v>473</v>
      </c>
      <c r="G223" s="3" t="s">
        <v>320</v>
      </c>
      <c r="H223" s="14">
        <v>1</v>
      </c>
      <c r="I223" s="14" t="s">
        <v>191</v>
      </c>
      <c r="J223" s="7">
        <v>400</v>
      </c>
      <c r="K223" s="5"/>
      <c r="L223" s="5"/>
      <c r="M223" s="5"/>
      <c r="N223" s="5"/>
      <c r="O223" s="5"/>
      <c r="P223" s="5"/>
      <c r="Q223" s="5"/>
    </row>
    <row r="224" spans="1:17" s="10" customFormat="1" ht="19.7" customHeight="1" x14ac:dyDescent="0.25">
      <c r="A224" s="5"/>
      <c r="B224" s="5"/>
      <c r="C224" s="5"/>
      <c r="D224" s="5"/>
      <c r="E224" s="5"/>
      <c r="F224" s="28" t="s">
        <v>474</v>
      </c>
      <c r="G224" s="3" t="s">
        <v>316</v>
      </c>
      <c r="H224" s="14">
        <v>1</v>
      </c>
      <c r="I224" s="14" t="s">
        <v>191</v>
      </c>
      <c r="J224" s="7">
        <v>550</v>
      </c>
      <c r="K224" s="5"/>
      <c r="L224" s="5"/>
      <c r="M224" s="5"/>
      <c r="N224" s="5"/>
      <c r="O224" s="5"/>
      <c r="P224" s="5"/>
      <c r="Q224" s="5"/>
    </row>
    <row r="225" spans="1:17" s="10" customFormat="1" ht="19.7" customHeight="1" x14ac:dyDescent="0.25">
      <c r="A225" s="5"/>
      <c r="B225" s="5"/>
      <c r="C225" s="5"/>
      <c r="D225" s="5"/>
      <c r="E225" s="5"/>
      <c r="F225" s="28" t="s">
        <v>475</v>
      </c>
      <c r="G225" s="3" t="s">
        <v>317</v>
      </c>
      <c r="H225" s="14">
        <v>1</v>
      </c>
      <c r="I225" s="14" t="s">
        <v>191</v>
      </c>
      <c r="J225" s="7">
        <v>280</v>
      </c>
      <c r="K225" s="5"/>
      <c r="L225" s="5"/>
      <c r="M225" s="5"/>
      <c r="N225" s="5"/>
      <c r="O225" s="5"/>
      <c r="P225" s="5"/>
      <c r="Q225" s="5"/>
    </row>
    <row r="226" spans="1:17" s="10" customFormat="1" ht="19.7" customHeight="1" x14ac:dyDescent="0.25">
      <c r="A226" s="5"/>
      <c r="B226" s="5"/>
      <c r="C226" s="5"/>
      <c r="D226" s="5"/>
      <c r="E226" s="5"/>
      <c r="F226" s="28" t="s">
        <v>476</v>
      </c>
      <c r="G226" s="3" t="s">
        <v>29</v>
      </c>
      <c r="H226" s="14">
        <v>1</v>
      </c>
      <c r="I226" s="14" t="s">
        <v>191</v>
      </c>
      <c r="J226" s="7">
        <v>270</v>
      </c>
      <c r="K226" s="5"/>
      <c r="L226" s="5"/>
      <c r="M226" s="5"/>
      <c r="N226" s="5"/>
      <c r="O226" s="5"/>
      <c r="P226" s="5"/>
      <c r="Q226" s="5"/>
    </row>
    <row r="227" spans="1:17" s="10" customFormat="1" ht="19.7" customHeight="1" x14ac:dyDescent="0.25">
      <c r="A227" s="5"/>
      <c r="B227" s="5"/>
      <c r="C227" s="5"/>
      <c r="D227" s="5"/>
      <c r="E227" s="5"/>
      <c r="F227" s="28" t="s">
        <v>477</v>
      </c>
      <c r="G227" s="3" t="s">
        <v>28</v>
      </c>
      <c r="H227" s="14">
        <v>1</v>
      </c>
      <c r="I227" s="14" t="s">
        <v>191</v>
      </c>
      <c r="J227" s="7">
        <v>280</v>
      </c>
      <c r="K227" s="5"/>
      <c r="L227" s="5"/>
      <c r="M227" s="5"/>
      <c r="N227" s="5"/>
      <c r="O227" s="5"/>
      <c r="P227" s="5"/>
      <c r="Q227" s="5"/>
    </row>
    <row r="228" spans="1:17" s="10" customFormat="1" ht="19.7" customHeight="1" x14ac:dyDescent="0.25">
      <c r="A228" s="5"/>
      <c r="B228" s="5"/>
      <c r="C228" s="5"/>
      <c r="D228" s="5"/>
      <c r="E228" s="5"/>
      <c r="F228" s="31" t="s">
        <v>462</v>
      </c>
      <c r="G228" s="135" t="s">
        <v>459</v>
      </c>
      <c r="H228" s="136"/>
      <c r="I228" s="136"/>
      <c r="J228" s="137"/>
      <c r="K228" s="5"/>
      <c r="L228" s="5"/>
      <c r="M228" s="5"/>
      <c r="N228" s="5"/>
      <c r="O228" s="5"/>
      <c r="P228" s="5"/>
      <c r="Q228" s="5"/>
    </row>
    <row r="229" spans="1:17" s="10" customFormat="1" ht="19.7" customHeight="1" x14ac:dyDescent="0.25">
      <c r="A229" s="5"/>
      <c r="B229" s="5"/>
      <c r="C229" s="5"/>
      <c r="D229" s="5"/>
      <c r="E229" s="5"/>
      <c r="F229" s="28" t="s">
        <v>463</v>
      </c>
      <c r="G229" s="3" t="s">
        <v>292</v>
      </c>
      <c r="H229" s="14">
        <v>1</v>
      </c>
      <c r="I229" s="14" t="s">
        <v>214</v>
      </c>
      <c r="J229" s="33">
        <v>410</v>
      </c>
      <c r="K229" s="5"/>
      <c r="L229" s="5"/>
      <c r="M229" s="5"/>
      <c r="N229" s="5"/>
      <c r="O229" s="5"/>
      <c r="P229" s="5"/>
      <c r="Q229" s="5"/>
    </row>
    <row r="230" spans="1:17" s="10" customFormat="1" ht="19.7" customHeight="1" x14ac:dyDescent="0.25">
      <c r="A230" s="5"/>
      <c r="B230" s="5"/>
      <c r="C230" s="5"/>
      <c r="D230" s="5"/>
      <c r="E230" s="5"/>
      <c r="F230" s="28" t="s">
        <v>464</v>
      </c>
      <c r="G230" s="3" t="s">
        <v>293</v>
      </c>
      <c r="H230" s="14">
        <v>1</v>
      </c>
      <c r="I230" s="14" t="s">
        <v>214</v>
      </c>
      <c r="J230" s="33">
        <v>390</v>
      </c>
      <c r="K230" s="5"/>
      <c r="L230" s="5"/>
      <c r="M230" s="5"/>
      <c r="N230" s="5"/>
      <c r="O230" s="5"/>
      <c r="P230" s="5"/>
      <c r="Q230" s="5"/>
    </row>
    <row r="231" spans="1:17" s="10" customFormat="1" ht="19.7" customHeight="1" x14ac:dyDescent="0.25">
      <c r="A231" s="5"/>
      <c r="B231" s="5"/>
      <c r="C231" s="5"/>
      <c r="D231" s="5"/>
      <c r="E231" s="5"/>
      <c r="F231" s="28" t="s">
        <v>465</v>
      </c>
      <c r="G231" s="3" t="s">
        <v>294</v>
      </c>
      <c r="H231" s="14">
        <v>1</v>
      </c>
      <c r="I231" s="14" t="s">
        <v>214</v>
      </c>
      <c r="J231" s="33">
        <v>430</v>
      </c>
      <c r="K231" s="5"/>
      <c r="L231" s="5"/>
      <c r="M231" s="5"/>
      <c r="N231" s="5"/>
      <c r="O231" s="5"/>
      <c r="P231" s="5"/>
      <c r="Q231" s="5"/>
    </row>
    <row r="232" spans="1:17" s="10" customFormat="1" ht="19.7" customHeight="1" x14ac:dyDescent="0.25">
      <c r="A232" s="5"/>
      <c r="B232" s="5"/>
      <c r="C232" s="5"/>
      <c r="D232" s="5"/>
      <c r="E232" s="5"/>
      <c r="F232" s="28" t="s">
        <v>466</v>
      </c>
      <c r="G232" s="3" t="s">
        <v>295</v>
      </c>
      <c r="H232" s="14">
        <v>1</v>
      </c>
      <c r="I232" s="14" t="s">
        <v>214</v>
      </c>
      <c r="J232" s="33">
        <v>480</v>
      </c>
      <c r="K232" s="5"/>
      <c r="L232" s="5"/>
      <c r="M232" s="5"/>
      <c r="N232" s="5"/>
      <c r="O232" s="5"/>
      <c r="P232" s="5"/>
      <c r="Q232" s="5"/>
    </row>
    <row r="233" spans="1:17" s="10" customFormat="1" ht="27.75" customHeight="1" x14ac:dyDescent="0.25">
      <c r="A233" s="5"/>
      <c r="B233" s="5"/>
      <c r="C233" s="5"/>
      <c r="D233" s="5"/>
      <c r="E233" s="5"/>
      <c r="F233" s="28" t="s">
        <v>467</v>
      </c>
      <c r="G233" s="3" t="s">
        <v>296</v>
      </c>
      <c r="H233" s="14">
        <v>1</v>
      </c>
      <c r="I233" s="14" t="s">
        <v>214</v>
      </c>
      <c r="J233" s="33">
        <v>770</v>
      </c>
      <c r="K233" s="5"/>
      <c r="L233" s="5"/>
      <c r="M233" s="5"/>
      <c r="N233" s="5"/>
      <c r="O233" s="5"/>
      <c r="P233" s="5"/>
      <c r="Q233" s="5"/>
    </row>
    <row r="234" spans="1:17" s="10" customFormat="1" ht="19.7" customHeight="1" x14ac:dyDescent="0.25">
      <c r="A234" s="5"/>
      <c r="B234" s="5"/>
      <c r="C234" s="5"/>
      <c r="D234" s="5"/>
      <c r="E234" s="5"/>
      <c r="F234" s="28" t="s">
        <v>468</v>
      </c>
      <c r="G234" s="3" t="s">
        <v>291</v>
      </c>
      <c r="H234" s="14">
        <v>1</v>
      </c>
      <c r="I234" s="14" t="s">
        <v>214</v>
      </c>
      <c r="J234" s="33">
        <v>490</v>
      </c>
      <c r="K234" s="5"/>
      <c r="L234" s="5"/>
      <c r="M234" s="5"/>
      <c r="N234" s="5"/>
      <c r="O234" s="5"/>
      <c r="P234" s="5"/>
      <c r="Q234" s="5"/>
    </row>
    <row r="235" spans="1:17" s="10" customFormat="1" ht="19.7" customHeight="1" x14ac:dyDescent="0.25">
      <c r="A235" s="5"/>
      <c r="B235" s="5"/>
      <c r="C235" s="5"/>
      <c r="D235" s="5"/>
      <c r="E235" s="5"/>
      <c r="F235" s="28" t="s">
        <v>497</v>
      </c>
      <c r="G235" s="3" t="s">
        <v>307</v>
      </c>
      <c r="H235" s="14">
        <v>1</v>
      </c>
      <c r="I235" s="14" t="s">
        <v>214</v>
      </c>
      <c r="J235" s="33">
        <v>490</v>
      </c>
      <c r="K235" s="5"/>
      <c r="L235" s="5"/>
      <c r="M235" s="5"/>
      <c r="N235" s="5"/>
      <c r="O235" s="5"/>
      <c r="P235" s="5"/>
      <c r="Q235" s="5"/>
    </row>
    <row r="236" spans="1:17" s="10" customFormat="1" ht="19.7" customHeight="1" x14ac:dyDescent="0.25">
      <c r="A236" s="5"/>
      <c r="B236" s="5"/>
      <c r="C236" s="5"/>
      <c r="D236" s="5"/>
      <c r="E236" s="5"/>
      <c r="F236" s="28" t="s">
        <v>498</v>
      </c>
      <c r="G236" s="3" t="s">
        <v>308</v>
      </c>
      <c r="H236" s="14">
        <v>1</v>
      </c>
      <c r="I236" s="14" t="s">
        <v>214</v>
      </c>
      <c r="J236" s="33">
        <v>680</v>
      </c>
      <c r="K236" s="5"/>
      <c r="L236" s="5"/>
      <c r="M236" s="5"/>
      <c r="N236" s="5"/>
      <c r="O236" s="5"/>
      <c r="P236" s="5"/>
      <c r="Q236" s="5"/>
    </row>
    <row r="237" spans="1:17" s="10" customFormat="1" ht="19.7" customHeight="1" x14ac:dyDescent="0.25">
      <c r="A237" s="5"/>
      <c r="B237" s="5"/>
      <c r="C237" s="5"/>
      <c r="D237" s="5"/>
      <c r="E237" s="5"/>
      <c r="F237" s="28" t="s">
        <v>499</v>
      </c>
      <c r="G237" s="3" t="s">
        <v>309</v>
      </c>
      <c r="H237" s="14">
        <v>1</v>
      </c>
      <c r="I237" s="14" t="s">
        <v>214</v>
      </c>
      <c r="J237" s="33">
        <v>400</v>
      </c>
      <c r="K237" s="5"/>
      <c r="L237" s="5"/>
      <c r="M237" s="5"/>
      <c r="N237" s="5"/>
      <c r="O237" s="5"/>
      <c r="P237" s="5"/>
      <c r="Q237" s="5"/>
    </row>
    <row r="238" spans="1:17" s="10" customFormat="1" ht="19.7" customHeight="1" x14ac:dyDescent="0.25">
      <c r="A238" s="5"/>
      <c r="B238" s="5"/>
      <c r="C238" s="5"/>
      <c r="D238" s="5"/>
      <c r="E238" s="5"/>
      <c r="F238" s="28" t="s">
        <v>500</v>
      </c>
      <c r="G238" s="3" t="s">
        <v>310</v>
      </c>
      <c r="H238" s="14">
        <v>1</v>
      </c>
      <c r="I238" s="14" t="s">
        <v>214</v>
      </c>
      <c r="J238" s="33">
        <v>690</v>
      </c>
      <c r="K238" s="5"/>
      <c r="L238" s="5"/>
      <c r="M238" s="5"/>
      <c r="N238" s="5"/>
      <c r="O238" s="5"/>
      <c r="P238" s="5"/>
      <c r="Q238" s="5"/>
    </row>
    <row r="239" spans="1:17" s="10" customFormat="1" ht="19.7" customHeight="1" x14ac:dyDescent="0.25">
      <c r="A239" s="5"/>
      <c r="B239" s="5"/>
      <c r="C239" s="5"/>
      <c r="D239" s="5"/>
      <c r="E239" s="5"/>
      <c r="F239" s="28" t="s">
        <v>501</v>
      </c>
      <c r="G239" s="3" t="s">
        <v>311</v>
      </c>
      <c r="H239" s="14">
        <v>1</v>
      </c>
      <c r="I239" s="14" t="s">
        <v>214</v>
      </c>
      <c r="J239" s="33">
        <v>740</v>
      </c>
      <c r="K239" s="5"/>
      <c r="L239" s="5"/>
      <c r="M239" s="5"/>
      <c r="N239" s="5"/>
      <c r="O239" s="5"/>
      <c r="P239" s="5"/>
      <c r="Q239" s="5"/>
    </row>
    <row r="240" spans="1:17" s="10" customFormat="1" ht="19.7" customHeight="1" x14ac:dyDescent="0.25">
      <c r="A240" s="5"/>
      <c r="B240" s="5"/>
      <c r="C240" s="5"/>
      <c r="D240" s="5"/>
      <c r="E240" s="5"/>
      <c r="F240" s="28" t="s">
        <v>502</v>
      </c>
      <c r="G240" s="3" t="s">
        <v>312</v>
      </c>
      <c r="H240" s="14">
        <v>1</v>
      </c>
      <c r="I240" s="14" t="s">
        <v>214</v>
      </c>
      <c r="J240" s="33">
        <v>650</v>
      </c>
      <c r="K240" s="5"/>
      <c r="L240" s="5"/>
      <c r="M240" s="5"/>
      <c r="N240" s="5"/>
      <c r="O240" s="5"/>
      <c r="P240" s="5"/>
      <c r="Q240" s="5"/>
    </row>
    <row r="241" spans="1:17" s="10" customFormat="1" ht="19.7" customHeight="1" x14ac:dyDescent="0.25">
      <c r="A241" s="5"/>
      <c r="B241" s="5"/>
      <c r="C241" s="5"/>
      <c r="D241" s="5"/>
      <c r="E241" s="5"/>
      <c r="F241" s="31" t="s">
        <v>478</v>
      </c>
      <c r="G241" s="135" t="s">
        <v>321</v>
      </c>
      <c r="H241" s="136"/>
      <c r="I241" s="136"/>
      <c r="J241" s="137"/>
      <c r="K241" s="5"/>
      <c r="L241" s="5"/>
      <c r="M241" s="5"/>
      <c r="N241" s="5"/>
      <c r="O241" s="5"/>
      <c r="P241" s="5"/>
      <c r="Q241" s="5"/>
    </row>
    <row r="242" spans="1:17" s="10" customFormat="1" ht="19.7" customHeight="1" x14ac:dyDescent="0.25">
      <c r="A242" s="5"/>
      <c r="B242" s="5"/>
      <c r="C242" s="5"/>
      <c r="D242" s="5"/>
      <c r="E242" s="5"/>
      <c r="F242" s="28" t="s">
        <v>479</v>
      </c>
      <c r="G242" s="3" t="s">
        <v>30</v>
      </c>
      <c r="H242" s="14">
        <v>1</v>
      </c>
      <c r="I242" s="14" t="s">
        <v>335</v>
      </c>
      <c r="J242" s="7">
        <v>50</v>
      </c>
      <c r="K242" s="5"/>
      <c r="L242" s="5"/>
      <c r="M242" s="5"/>
      <c r="N242" s="5"/>
      <c r="O242" s="5"/>
      <c r="P242" s="5"/>
      <c r="Q242" s="5"/>
    </row>
    <row r="243" spans="1:17" s="10" customFormat="1" ht="19.7" customHeight="1" x14ac:dyDescent="0.25">
      <c r="A243" s="5"/>
      <c r="B243" s="5"/>
      <c r="C243" s="5"/>
      <c r="D243" s="5"/>
      <c r="E243" s="5"/>
      <c r="F243" s="28" t="s">
        <v>480</v>
      </c>
      <c r="G243" s="3" t="s">
        <v>348</v>
      </c>
      <c r="H243" s="14">
        <v>1</v>
      </c>
      <c r="I243" s="14" t="s">
        <v>335</v>
      </c>
      <c r="J243" s="7">
        <v>70</v>
      </c>
      <c r="K243" s="5"/>
      <c r="L243" s="5"/>
      <c r="M243" s="5"/>
      <c r="N243" s="5"/>
      <c r="O243" s="5"/>
      <c r="P243" s="5"/>
      <c r="Q243" s="5"/>
    </row>
    <row r="244" spans="1:17" s="10" customFormat="1" ht="19.7" customHeight="1" x14ac:dyDescent="0.25">
      <c r="A244" s="5"/>
      <c r="B244" s="5"/>
      <c r="C244" s="5"/>
      <c r="D244" s="5"/>
      <c r="E244" s="5"/>
      <c r="F244" s="28" t="s">
        <v>481</v>
      </c>
      <c r="G244" s="3" t="s">
        <v>446</v>
      </c>
      <c r="H244" s="14">
        <v>1</v>
      </c>
      <c r="I244" s="14" t="s">
        <v>335</v>
      </c>
      <c r="J244" s="7">
        <v>140</v>
      </c>
      <c r="K244" s="5"/>
      <c r="L244" s="5"/>
      <c r="M244" s="5"/>
      <c r="N244" s="5"/>
      <c r="O244" s="5"/>
      <c r="P244" s="5"/>
      <c r="Q244" s="5"/>
    </row>
    <row r="245" spans="1:17" s="10" customFormat="1" ht="19.7" customHeight="1" x14ac:dyDescent="0.25">
      <c r="A245" s="5"/>
      <c r="B245" s="5"/>
      <c r="C245" s="5"/>
      <c r="D245" s="5"/>
      <c r="E245" s="5"/>
      <c r="F245" s="31" t="s">
        <v>503</v>
      </c>
      <c r="G245" s="135" t="s">
        <v>324</v>
      </c>
      <c r="H245" s="136"/>
      <c r="I245" s="136"/>
      <c r="J245" s="137"/>
      <c r="K245" s="5"/>
      <c r="L245" s="5"/>
      <c r="M245" s="5"/>
      <c r="N245" s="5"/>
      <c r="O245" s="5"/>
      <c r="P245" s="5"/>
      <c r="Q245" s="5"/>
    </row>
    <row r="246" spans="1:17" s="10" customFormat="1" ht="19.7" customHeight="1" x14ac:dyDescent="0.25">
      <c r="A246" s="5"/>
      <c r="B246" s="5"/>
      <c r="C246" s="5"/>
      <c r="D246" s="5"/>
      <c r="E246" s="5"/>
      <c r="F246" s="28" t="s">
        <v>504</v>
      </c>
      <c r="G246" s="3" t="s">
        <v>349</v>
      </c>
      <c r="H246" s="14">
        <v>1</v>
      </c>
      <c r="I246" s="14" t="s">
        <v>336</v>
      </c>
      <c r="J246" s="7">
        <v>210</v>
      </c>
      <c r="K246" s="5"/>
      <c r="L246" s="5"/>
      <c r="M246" s="5"/>
      <c r="N246" s="5"/>
      <c r="O246" s="5"/>
      <c r="P246" s="5"/>
      <c r="Q246" s="5"/>
    </row>
    <row r="247" spans="1:17" s="10" customFormat="1" ht="19.7" customHeight="1" x14ac:dyDescent="0.25">
      <c r="A247" s="5"/>
      <c r="B247" s="5"/>
      <c r="C247" s="5"/>
      <c r="D247" s="5"/>
      <c r="E247" s="5"/>
      <c r="F247" s="28" t="s">
        <v>505</v>
      </c>
      <c r="G247" s="3" t="s">
        <v>350</v>
      </c>
      <c r="H247" s="14">
        <v>4</v>
      </c>
      <c r="I247" s="14" t="s">
        <v>336</v>
      </c>
      <c r="J247" s="7">
        <v>680</v>
      </c>
      <c r="K247" s="5"/>
      <c r="L247" s="5"/>
      <c r="M247" s="5"/>
      <c r="N247" s="5"/>
      <c r="O247" s="5"/>
      <c r="P247" s="5"/>
      <c r="Q247" s="5"/>
    </row>
    <row r="248" spans="1:17" s="10" customFormat="1" ht="19.7" customHeight="1" x14ac:dyDescent="0.25">
      <c r="A248" s="5"/>
      <c r="B248" s="5"/>
      <c r="C248" s="5"/>
      <c r="D248" s="5"/>
      <c r="E248" s="5"/>
      <c r="F248" s="28" t="s">
        <v>506</v>
      </c>
      <c r="G248" s="3" t="s">
        <v>351</v>
      </c>
      <c r="H248" s="14">
        <v>8</v>
      </c>
      <c r="I248" s="14" t="s">
        <v>336</v>
      </c>
      <c r="J248" s="7">
        <v>1210</v>
      </c>
      <c r="K248" s="5"/>
      <c r="L248" s="5"/>
      <c r="M248" s="5"/>
      <c r="N248" s="5"/>
      <c r="O248" s="5"/>
      <c r="P248" s="5"/>
      <c r="Q248" s="5"/>
    </row>
    <row r="249" spans="1:17" s="10" customFormat="1" ht="19.7" customHeight="1" x14ac:dyDescent="0.25">
      <c r="A249" s="5"/>
      <c r="B249" s="5"/>
      <c r="C249" s="5"/>
      <c r="D249" s="5"/>
      <c r="E249" s="5"/>
      <c r="F249" s="28" t="s">
        <v>507</v>
      </c>
      <c r="G249" s="3" t="s">
        <v>352</v>
      </c>
      <c r="H249" s="14">
        <v>12</v>
      </c>
      <c r="I249" s="14" t="s">
        <v>336</v>
      </c>
      <c r="J249" s="7">
        <v>1760</v>
      </c>
      <c r="K249" s="5"/>
      <c r="L249" s="5"/>
      <c r="M249" s="5"/>
      <c r="N249" s="5"/>
      <c r="O249" s="5"/>
      <c r="P249" s="5"/>
      <c r="Q249" s="5"/>
    </row>
    <row r="250" spans="1:17" s="10" customFormat="1" ht="19.7" customHeight="1" x14ac:dyDescent="0.25">
      <c r="A250" s="5"/>
      <c r="B250" s="5"/>
      <c r="C250" s="5"/>
      <c r="D250" s="5"/>
      <c r="E250" s="5"/>
      <c r="F250" s="28" t="s">
        <v>508</v>
      </c>
      <c r="G250" s="3" t="s">
        <v>353</v>
      </c>
      <c r="H250" s="14">
        <v>1</v>
      </c>
      <c r="I250" s="14" t="s">
        <v>337</v>
      </c>
      <c r="J250" s="7">
        <v>22</v>
      </c>
      <c r="K250" s="5"/>
      <c r="L250" s="5"/>
      <c r="M250" s="5"/>
      <c r="N250" s="5"/>
      <c r="O250" s="5"/>
      <c r="P250" s="5"/>
      <c r="Q250" s="5"/>
    </row>
    <row r="251" spans="1:17" s="10" customFormat="1" ht="19.7" customHeight="1" x14ac:dyDescent="0.25">
      <c r="A251" s="5"/>
      <c r="B251" s="5"/>
      <c r="C251" s="5"/>
      <c r="D251" s="5"/>
      <c r="E251" s="5"/>
      <c r="F251" s="28" t="s">
        <v>509</v>
      </c>
      <c r="G251" s="3" t="s">
        <v>354</v>
      </c>
      <c r="H251" s="4">
        <v>1</v>
      </c>
      <c r="I251" s="4" t="s">
        <v>214</v>
      </c>
      <c r="J251" s="7">
        <v>410</v>
      </c>
      <c r="K251" s="5"/>
      <c r="L251" s="5"/>
      <c r="M251" s="5"/>
      <c r="N251" s="5"/>
      <c r="O251" s="5"/>
      <c r="P251" s="5"/>
      <c r="Q251" s="5"/>
    </row>
    <row r="252" spans="1:17" x14ac:dyDescent="0.25">
      <c r="F252" s="141" t="s">
        <v>347</v>
      </c>
      <c r="G252" s="141"/>
      <c r="H252" s="141"/>
      <c r="I252" s="141"/>
      <c r="J252" s="141"/>
    </row>
    <row r="253" spans="1:17" x14ac:dyDescent="0.25">
      <c r="F253" s="43"/>
      <c r="G253" s="43"/>
      <c r="H253" s="43"/>
      <c r="I253" s="43"/>
      <c r="J253" s="43"/>
    </row>
    <row r="254" spans="1:17" x14ac:dyDescent="0.25">
      <c r="F254" s="43"/>
      <c r="G254" s="43"/>
      <c r="H254" s="43"/>
      <c r="I254" s="43"/>
      <c r="J254" s="43"/>
    </row>
    <row r="255" spans="1:17" ht="15.75" x14ac:dyDescent="0.25">
      <c r="F255" s="151" t="s">
        <v>345</v>
      </c>
      <c r="G255" s="151"/>
      <c r="H255" s="41" t="s">
        <v>340</v>
      </c>
      <c r="I255" s="5" t="s">
        <v>343</v>
      </c>
      <c r="J255" s="5"/>
      <c r="K255"/>
      <c r="L255" s="40" t="s">
        <v>342</v>
      </c>
    </row>
    <row r="256" spans="1:17" x14ac:dyDescent="0.25">
      <c r="F256" s="41"/>
      <c r="J256" s="5"/>
      <c r="K256"/>
      <c r="L256"/>
    </row>
    <row r="257" spans="6:12" x14ac:dyDescent="0.25">
      <c r="F257" s="41" t="s">
        <v>341</v>
      </c>
      <c r="J257" s="5"/>
      <c r="K257"/>
      <c r="L257"/>
    </row>
    <row r="258" spans="6:12" x14ac:dyDescent="0.25">
      <c r="F258" s="140" t="s">
        <v>346</v>
      </c>
      <c r="G258" s="140"/>
      <c r="I258" s="5" t="s">
        <v>344</v>
      </c>
      <c r="J258" s="5"/>
      <c r="K258"/>
      <c r="L258"/>
    </row>
  </sheetData>
  <mergeCells count="27">
    <mergeCell ref="F106:J106"/>
    <mergeCell ref="G6:J6"/>
    <mergeCell ref="G217:J217"/>
    <mergeCell ref="G241:J241"/>
    <mergeCell ref="G245:J245"/>
    <mergeCell ref="F55:J55"/>
    <mergeCell ref="F3:J3"/>
    <mergeCell ref="F4:J4"/>
    <mergeCell ref="F84:J84"/>
    <mergeCell ref="F48:J48"/>
    <mergeCell ref="G105:J105"/>
    <mergeCell ref="F1:J1"/>
    <mergeCell ref="G228:J228"/>
    <mergeCell ref="G151:J151"/>
    <mergeCell ref="F258:G258"/>
    <mergeCell ref="F252:J252"/>
    <mergeCell ref="G166:J166"/>
    <mergeCell ref="G177:J177"/>
    <mergeCell ref="G203:J203"/>
    <mergeCell ref="G13:J13"/>
    <mergeCell ref="F42:J42"/>
    <mergeCell ref="G47:J47"/>
    <mergeCell ref="F255:G255"/>
    <mergeCell ref="F46:J46"/>
    <mergeCell ref="F142:I142"/>
    <mergeCell ref="H5:I5"/>
    <mergeCell ref="F2:J2"/>
  </mergeCells>
  <phoneticPr fontId="13" type="noConversion"/>
  <pageMargins left="0.70866141732283472" right="0.47244094488188981" top="0.59055118110236227" bottom="0.49659090909090908" header="0.31496062992125984" footer="0.31496062992125984"/>
  <pageSetup paperSize="9" scale="76" fitToWidth="5" fitToHeight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F46DD-4B08-40E5-B369-F49459752371}">
  <sheetPr>
    <pageSetUpPr fitToPage="1"/>
  </sheetPr>
  <dimension ref="A1:N312"/>
  <sheetViews>
    <sheetView tabSelected="1" topLeftCell="F1" zoomScale="115" zoomScaleNormal="115" workbookViewId="0">
      <selection activeCell="F4" sqref="F4:J4"/>
    </sheetView>
  </sheetViews>
  <sheetFormatPr defaultColWidth="9.140625" defaultRowHeight="15" x14ac:dyDescent="0.25"/>
  <cols>
    <col min="1" max="1" width="0" style="5" hidden="1" customWidth="1"/>
    <col min="2" max="5" width="9.140625" style="5" hidden="1" customWidth="1"/>
    <col min="6" max="6" width="17.140625" style="26" customWidth="1"/>
    <col min="7" max="7" width="72" style="5" customWidth="1"/>
    <col min="8" max="8" width="6" style="63" customWidth="1"/>
    <col min="9" max="9" width="11.140625" style="5" customWidth="1"/>
    <col min="10" max="10" width="12" style="11" customWidth="1"/>
    <col min="11" max="11" width="9.5703125" style="5" hidden="1" customWidth="1"/>
    <col min="12" max="12" width="9.140625" style="5" hidden="1" customWidth="1"/>
    <col min="13" max="13" width="12" style="5" hidden="1" customWidth="1"/>
    <col min="14" max="14" width="9.140625" style="5" hidden="1" customWidth="1"/>
    <col min="15" max="25" width="0" style="5" hidden="1" customWidth="1"/>
    <col min="26" max="16384" width="9.140625" style="5"/>
  </cols>
  <sheetData>
    <row r="1" spans="6:12" ht="80.25" customHeight="1" x14ac:dyDescent="0.25">
      <c r="F1" s="168" t="s">
        <v>980</v>
      </c>
      <c r="G1" s="168"/>
      <c r="H1" s="168"/>
      <c r="I1" s="168"/>
      <c r="J1" s="168"/>
      <c r="K1" s="8"/>
    </row>
    <row r="2" spans="6:12" ht="18.75" customHeight="1" x14ac:dyDescent="0.3">
      <c r="F2" s="158" t="s">
        <v>391</v>
      </c>
      <c r="G2" s="158"/>
      <c r="H2" s="158"/>
      <c r="I2" s="158"/>
      <c r="J2" s="158"/>
      <c r="K2" s="8"/>
    </row>
    <row r="3" spans="6:12" ht="18.75" customHeight="1" x14ac:dyDescent="0.3">
      <c r="F3" s="159" t="s">
        <v>42</v>
      </c>
      <c r="G3" s="159"/>
      <c r="H3" s="159"/>
      <c r="I3" s="159"/>
      <c r="J3" s="159"/>
      <c r="K3" s="67"/>
    </row>
    <row r="4" spans="6:12" ht="19.5" thickBot="1" x14ac:dyDescent="0.35">
      <c r="F4" s="158" t="s">
        <v>981</v>
      </c>
      <c r="G4" s="158"/>
      <c r="H4" s="158"/>
      <c r="I4" s="158"/>
      <c r="J4" s="158"/>
      <c r="K4" s="8"/>
    </row>
    <row r="5" spans="6:12" ht="51" customHeight="1" thickBot="1" x14ac:dyDescent="0.3">
      <c r="F5" s="70" t="s">
        <v>521</v>
      </c>
      <c r="G5" s="71" t="s">
        <v>44</v>
      </c>
      <c r="H5" s="179" t="s">
        <v>47</v>
      </c>
      <c r="I5" s="157"/>
      <c r="J5" s="114" t="s">
        <v>900</v>
      </c>
      <c r="K5" s="9">
        <v>450</v>
      </c>
      <c r="L5" s="9">
        <f t="shared" ref="L5:L27" si="0">J10-K5</f>
        <v>-100</v>
      </c>
    </row>
    <row r="6" spans="6:12" ht="16.5" thickBot="1" x14ac:dyDescent="0.3">
      <c r="F6" s="192" t="s">
        <v>901</v>
      </c>
      <c r="G6" s="193"/>
      <c r="H6" s="193"/>
      <c r="I6" s="193"/>
      <c r="J6" s="194"/>
      <c r="K6" s="9">
        <v>900</v>
      </c>
      <c r="L6" s="9">
        <f t="shared" si="0"/>
        <v>-240</v>
      </c>
    </row>
    <row r="7" spans="6:12" ht="15" customHeight="1" x14ac:dyDescent="0.25">
      <c r="F7" s="80" t="s">
        <v>628</v>
      </c>
      <c r="G7" s="16" t="s">
        <v>774</v>
      </c>
      <c r="H7" s="56">
        <v>1</v>
      </c>
      <c r="I7" s="68" t="s">
        <v>49</v>
      </c>
      <c r="J7" s="86">
        <v>660</v>
      </c>
      <c r="K7" s="9">
        <v>450</v>
      </c>
      <c r="L7" s="9">
        <f t="shared" si="0"/>
        <v>-100</v>
      </c>
    </row>
    <row r="8" spans="6:12" ht="15" customHeight="1" x14ac:dyDescent="0.25">
      <c r="F8" s="80" t="s">
        <v>629</v>
      </c>
      <c r="G8" s="1" t="s">
        <v>775</v>
      </c>
      <c r="H8" s="57">
        <v>1</v>
      </c>
      <c r="I8" s="69" t="s">
        <v>49</v>
      </c>
      <c r="J8" s="87">
        <v>350</v>
      </c>
      <c r="K8" s="9">
        <v>900</v>
      </c>
      <c r="L8" s="9">
        <f t="shared" si="0"/>
        <v>-240</v>
      </c>
    </row>
    <row r="9" spans="6:12" ht="15" customHeight="1" x14ac:dyDescent="0.25">
      <c r="F9" s="80" t="s">
        <v>630</v>
      </c>
      <c r="G9" s="1" t="s">
        <v>776</v>
      </c>
      <c r="H9" s="56">
        <v>1</v>
      </c>
      <c r="I9" s="68" t="s">
        <v>49</v>
      </c>
      <c r="J9" s="86">
        <v>660</v>
      </c>
      <c r="K9" s="9">
        <v>450</v>
      </c>
      <c r="L9" s="9">
        <f t="shared" si="0"/>
        <v>-100</v>
      </c>
    </row>
    <row r="10" spans="6:12" ht="15" customHeight="1" x14ac:dyDescent="0.25">
      <c r="F10" s="80" t="s">
        <v>631</v>
      </c>
      <c r="G10" s="1" t="s">
        <v>777</v>
      </c>
      <c r="H10" s="57">
        <v>1</v>
      </c>
      <c r="I10" s="69" t="s">
        <v>49</v>
      </c>
      <c r="J10" s="87">
        <v>350</v>
      </c>
      <c r="K10" s="9">
        <v>900</v>
      </c>
      <c r="L10" s="9">
        <f t="shared" si="0"/>
        <v>-240</v>
      </c>
    </row>
    <row r="11" spans="6:12" ht="15" customHeight="1" x14ac:dyDescent="0.25">
      <c r="F11" s="80" t="s">
        <v>632</v>
      </c>
      <c r="G11" s="1" t="s">
        <v>778</v>
      </c>
      <c r="H11" s="56">
        <v>1</v>
      </c>
      <c r="I11" s="68" t="s">
        <v>49</v>
      </c>
      <c r="J11" s="86">
        <v>660</v>
      </c>
      <c r="K11" s="9">
        <v>450</v>
      </c>
      <c r="L11" s="9">
        <f t="shared" si="0"/>
        <v>-100</v>
      </c>
    </row>
    <row r="12" spans="6:12" ht="15" customHeight="1" x14ac:dyDescent="0.25">
      <c r="F12" s="80" t="s">
        <v>633</v>
      </c>
      <c r="G12" s="1" t="s">
        <v>738</v>
      </c>
      <c r="H12" s="57">
        <v>1</v>
      </c>
      <c r="I12" s="69" t="s">
        <v>49</v>
      </c>
      <c r="J12" s="87">
        <v>350</v>
      </c>
      <c r="K12" s="9">
        <v>900</v>
      </c>
      <c r="L12" s="9">
        <f t="shared" si="0"/>
        <v>-240</v>
      </c>
    </row>
    <row r="13" spans="6:12" ht="15" customHeight="1" x14ac:dyDescent="0.25">
      <c r="F13" s="80" t="s">
        <v>634</v>
      </c>
      <c r="G13" s="1" t="s">
        <v>779</v>
      </c>
      <c r="H13" s="56">
        <v>1</v>
      </c>
      <c r="I13" s="68" t="s">
        <v>49</v>
      </c>
      <c r="J13" s="86">
        <v>660</v>
      </c>
      <c r="K13" s="9">
        <v>450</v>
      </c>
      <c r="L13" s="9">
        <f t="shared" si="0"/>
        <v>-100</v>
      </c>
    </row>
    <row r="14" spans="6:12" ht="15" customHeight="1" x14ac:dyDescent="0.25">
      <c r="F14" s="80" t="s">
        <v>635</v>
      </c>
      <c r="G14" s="1" t="s">
        <v>780</v>
      </c>
      <c r="H14" s="57">
        <v>1</v>
      </c>
      <c r="I14" s="69" t="s">
        <v>49</v>
      </c>
      <c r="J14" s="87">
        <v>350</v>
      </c>
      <c r="K14" s="9">
        <v>900</v>
      </c>
      <c r="L14" s="9">
        <f t="shared" si="0"/>
        <v>-240</v>
      </c>
    </row>
    <row r="15" spans="6:12" ht="15" customHeight="1" x14ac:dyDescent="0.25">
      <c r="F15" s="80" t="s">
        <v>636</v>
      </c>
      <c r="G15" s="1" t="s">
        <v>781</v>
      </c>
      <c r="H15" s="56">
        <v>1</v>
      </c>
      <c r="I15" s="68" t="s">
        <v>49</v>
      </c>
      <c r="J15" s="86">
        <v>660</v>
      </c>
      <c r="K15" s="9">
        <v>450</v>
      </c>
      <c r="L15" s="9">
        <f t="shared" si="0"/>
        <v>-100</v>
      </c>
    </row>
    <row r="16" spans="6:12" ht="15" customHeight="1" x14ac:dyDescent="0.25">
      <c r="F16" s="80" t="s">
        <v>636</v>
      </c>
      <c r="G16" s="1" t="s">
        <v>782</v>
      </c>
      <c r="H16" s="57">
        <v>1</v>
      </c>
      <c r="I16" s="69" t="s">
        <v>49</v>
      </c>
      <c r="J16" s="87">
        <v>350</v>
      </c>
      <c r="K16" s="9">
        <v>900</v>
      </c>
      <c r="L16" s="9">
        <f t="shared" si="0"/>
        <v>-240</v>
      </c>
    </row>
    <row r="17" spans="6:12" ht="15" customHeight="1" x14ac:dyDescent="0.25">
      <c r="F17" s="80" t="s">
        <v>637</v>
      </c>
      <c r="G17" s="1" t="s">
        <v>783</v>
      </c>
      <c r="H17" s="56">
        <v>1</v>
      </c>
      <c r="I17" s="68" t="s">
        <v>49</v>
      </c>
      <c r="J17" s="86">
        <v>660</v>
      </c>
      <c r="K17" s="9">
        <v>450</v>
      </c>
      <c r="L17" s="9">
        <f t="shared" si="0"/>
        <v>-100</v>
      </c>
    </row>
    <row r="18" spans="6:12" ht="15" customHeight="1" x14ac:dyDescent="0.25">
      <c r="F18" s="80" t="s">
        <v>638</v>
      </c>
      <c r="G18" s="1" t="s">
        <v>784</v>
      </c>
      <c r="H18" s="57">
        <v>1</v>
      </c>
      <c r="I18" s="69" t="s">
        <v>49</v>
      </c>
      <c r="J18" s="87">
        <v>350</v>
      </c>
      <c r="K18" s="9">
        <v>900</v>
      </c>
      <c r="L18" s="9">
        <f t="shared" si="0"/>
        <v>-240</v>
      </c>
    </row>
    <row r="19" spans="6:12" ht="15" customHeight="1" x14ac:dyDescent="0.25">
      <c r="F19" s="80" t="s">
        <v>639</v>
      </c>
      <c r="G19" s="1" t="s">
        <v>785</v>
      </c>
      <c r="H19" s="56">
        <v>1</v>
      </c>
      <c r="I19" s="68" t="s">
        <v>49</v>
      </c>
      <c r="J19" s="86">
        <v>660</v>
      </c>
      <c r="K19" s="9">
        <v>450</v>
      </c>
      <c r="L19" s="9">
        <f t="shared" si="0"/>
        <v>-100</v>
      </c>
    </row>
    <row r="20" spans="6:12" ht="15" customHeight="1" x14ac:dyDescent="0.25">
      <c r="F20" s="80" t="s">
        <v>640</v>
      </c>
      <c r="G20" s="1" t="s">
        <v>786</v>
      </c>
      <c r="H20" s="57">
        <v>1</v>
      </c>
      <c r="I20" s="69" t="s">
        <v>49</v>
      </c>
      <c r="J20" s="87">
        <v>350</v>
      </c>
      <c r="K20" s="9">
        <v>900</v>
      </c>
      <c r="L20" s="9">
        <f t="shared" si="0"/>
        <v>-240</v>
      </c>
    </row>
    <row r="21" spans="6:12" ht="15" customHeight="1" x14ac:dyDescent="0.25">
      <c r="F21" s="80" t="s">
        <v>641</v>
      </c>
      <c r="G21" s="1" t="s">
        <v>787</v>
      </c>
      <c r="H21" s="75">
        <v>1</v>
      </c>
      <c r="I21" s="76" t="s">
        <v>49</v>
      </c>
      <c r="J21" s="86">
        <v>660</v>
      </c>
      <c r="K21" s="9">
        <v>450</v>
      </c>
      <c r="L21" s="9">
        <f t="shared" si="0"/>
        <v>-100</v>
      </c>
    </row>
    <row r="22" spans="6:12" ht="15" customHeight="1" x14ac:dyDescent="0.25">
      <c r="F22" s="80" t="s">
        <v>642</v>
      </c>
      <c r="G22" s="1" t="s">
        <v>789</v>
      </c>
      <c r="H22" s="77">
        <v>1</v>
      </c>
      <c r="I22" s="78" t="s">
        <v>49</v>
      </c>
      <c r="J22" s="87">
        <v>350</v>
      </c>
      <c r="K22" s="9">
        <v>900</v>
      </c>
      <c r="L22" s="9">
        <f t="shared" si="0"/>
        <v>-240</v>
      </c>
    </row>
    <row r="23" spans="6:12" ht="15" customHeight="1" x14ac:dyDescent="0.25">
      <c r="F23" s="104" t="s">
        <v>643</v>
      </c>
      <c r="G23" s="1" t="s">
        <v>788</v>
      </c>
      <c r="H23" s="75">
        <v>1</v>
      </c>
      <c r="I23" s="76" t="s">
        <v>49</v>
      </c>
      <c r="J23" s="86">
        <v>660</v>
      </c>
      <c r="K23" s="9">
        <v>450</v>
      </c>
      <c r="L23" s="9">
        <f t="shared" si="0"/>
        <v>-100</v>
      </c>
    </row>
    <row r="24" spans="6:12" ht="15" customHeight="1" x14ac:dyDescent="0.25">
      <c r="F24" s="104" t="s">
        <v>644</v>
      </c>
      <c r="G24" s="1" t="s">
        <v>739</v>
      </c>
      <c r="H24" s="57">
        <v>1</v>
      </c>
      <c r="I24" s="69" t="s">
        <v>49</v>
      </c>
      <c r="J24" s="87">
        <v>350</v>
      </c>
      <c r="K24" s="9">
        <v>900</v>
      </c>
      <c r="L24" s="9">
        <f t="shared" si="0"/>
        <v>-240</v>
      </c>
    </row>
    <row r="25" spans="6:12" ht="15" customHeight="1" x14ac:dyDescent="0.25">
      <c r="F25" s="104" t="s">
        <v>645</v>
      </c>
      <c r="G25" s="1" t="s">
        <v>790</v>
      </c>
      <c r="H25" s="56">
        <v>1</v>
      </c>
      <c r="I25" s="68" t="s">
        <v>49</v>
      </c>
      <c r="J25" s="86">
        <v>660</v>
      </c>
      <c r="K25" s="9">
        <v>450</v>
      </c>
      <c r="L25" s="9">
        <f t="shared" si="0"/>
        <v>-100</v>
      </c>
    </row>
    <row r="26" spans="6:12" ht="15" customHeight="1" x14ac:dyDescent="0.25">
      <c r="F26" s="104" t="s">
        <v>646</v>
      </c>
      <c r="G26" s="1" t="s">
        <v>791</v>
      </c>
      <c r="H26" s="57">
        <v>1</v>
      </c>
      <c r="I26" s="69" t="s">
        <v>49</v>
      </c>
      <c r="J26" s="87">
        <v>350</v>
      </c>
      <c r="K26" s="9">
        <v>900</v>
      </c>
      <c r="L26" s="9">
        <f t="shared" si="0"/>
        <v>-240</v>
      </c>
    </row>
    <row r="27" spans="6:12" ht="15" customHeight="1" x14ac:dyDescent="0.25">
      <c r="F27" s="104" t="s">
        <v>647</v>
      </c>
      <c r="G27" s="1" t="s">
        <v>792</v>
      </c>
      <c r="H27" s="56">
        <v>1</v>
      </c>
      <c r="I27" s="68" t="s">
        <v>49</v>
      </c>
      <c r="J27" s="86">
        <v>660</v>
      </c>
      <c r="K27" s="9">
        <v>450</v>
      </c>
      <c r="L27" s="9">
        <f t="shared" si="0"/>
        <v>-100</v>
      </c>
    </row>
    <row r="28" spans="6:12" ht="15" customHeight="1" x14ac:dyDescent="0.25">
      <c r="F28" s="104" t="s">
        <v>648</v>
      </c>
      <c r="G28" s="13" t="s">
        <v>793</v>
      </c>
      <c r="H28" s="57">
        <v>1</v>
      </c>
      <c r="I28" s="69" t="s">
        <v>49</v>
      </c>
      <c r="J28" s="87">
        <v>350</v>
      </c>
      <c r="K28" s="110" t="s">
        <v>816</v>
      </c>
      <c r="L28" s="97" t="s">
        <v>817</v>
      </c>
    </row>
    <row r="29" spans="6:12" ht="15" customHeight="1" x14ac:dyDescent="0.25">
      <c r="F29" s="104" t="s">
        <v>839</v>
      </c>
      <c r="G29" s="1" t="s">
        <v>823</v>
      </c>
      <c r="H29" s="56">
        <v>1</v>
      </c>
      <c r="I29" s="68" t="s">
        <v>49</v>
      </c>
      <c r="J29" s="86">
        <v>660</v>
      </c>
      <c r="K29" s="9">
        <v>190</v>
      </c>
      <c r="L29" s="9">
        <f t="shared" ref="L29:L34" si="1">J34-K29</f>
        <v>-5</v>
      </c>
    </row>
    <row r="30" spans="6:12" ht="15" customHeight="1" x14ac:dyDescent="0.25">
      <c r="F30" s="104" t="s">
        <v>839</v>
      </c>
      <c r="G30" s="13" t="s">
        <v>824</v>
      </c>
      <c r="H30" s="57">
        <v>1</v>
      </c>
      <c r="I30" s="69" t="s">
        <v>49</v>
      </c>
      <c r="J30" s="87">
        <v>350</v>
      </c>
      <c r="K30" s="9">
        <v>190</v>
      </c>
      <c r="L30" s="9">
        <f t="shared" si="1"/>
        <v>-5</v>
      </c>
    </row>
    <row r="31" spans="6:12" ht="15" customHeight="1" x14ac:dyDescent="0.25">
      <c r="F31" s="104" t="s">
        <v>839</v>
      </c>
      <c r="G31" s="1" t="s">
        <v>825</v>
      </c>
      <c r="H31" s="56">
        <v>1</v>
      </c>
      <c r="I31" s="68" t="s">
        <v>49</v>
      </c>
      <c r="J31" s="86">
        <v>660</v>
      </c>
      <c r="K31" s="9">
        <v>150</v>
      </c>
      <c r="L31" s="9">
        <f t="shared" si="1"/>
        <v>-20</v>
      </c>
    </row>
    <row r="32" spans="6:12" ht="15" customHeight="1" thickBot="1" x14ac:dyDescent="0.3">
      <c r="F32" s="104" t="s">
        <v>839</v>
      </c>
      <c r="G32" s="13" t="s">
        <v>826</v>
      </c>
      <c r="H32" s="58">
        <v>1</v>
      </c>
      <c r="I32" s="79" t="s">
        <v>49</v>
      </c>
      <c r="J32" s="105">
        <v>350</v>
      </c>
      <c r="K32" s="9">
        <v>150</v>
      </c>
      <c r="L32" s="9">
        <f t="shared" si="1"/>
        <v>-20</v>
      </c>
    </row>
    <row r="33" spans="1:14" ht="16.5" thickBot="1" x14ac:dyDescent="0.3">
      <c r="F33" s="192" t="s">
        <v>649</v>
      </c>
      <c r="G33" s="193"/>
      <c r="H33" s="193"/>
      <c r="I33" s="193"/>
      <c r="J33" s="194"/>
      <c r="K33" s="9">
        <v>300</v>
      </c>
      <c r="L33" s="9">
        <f t="shared" si="1"/>
        <v>0</v>
      </c>
    </row>
    <row r="34" spans="1:14" ht="15" customHeight="1" x14ac:dyDescent="0.25">
      <c r="F34" s="80" t="s">
        <v>522</v>
      </c>
      <c r="G34" s="16" t="s">
        <v>583</v>
      </c>
      <c r="H34" s="56">
        <v>1</v>
      </c>
      <c r="I34" s="68" t="s">
        <v>49</v>
      </c>
      <c r="J34" s="86">
        <v>185</v>
      </c>
      <c r="K34" s="9">
        <v>750</v>
      </c>
      <c r="L34" s="9">
        <f t="shared" si="1"/>
        <v>0</v>
      </c>
    </row>
    <row r="35" spans="1:14" ht="15" customHeight="1" x14ac:dyDescent="0.25">
      <c r="F35" s="80" t="s">
        <v>524</v>
      </c>
      <c r="G35" s="1" t="s">
        <v>523</v>
      </c>
      <c r="H35" s="57">
        <v>1</v>
      </c>
      <c r="I35" s="69" t="s">
        <v>49</v>
      </c>
      <c r="J35" s="87">
        <v>185</v>
      </c>
      <c r="K35" s="97" t="s">
        <v>816</v>
      </c>
      <c r="L35" s="97" t="s">
        <v>818</v>
      </c>
      <c r="M35" s="97" t="s">
        <v>815</v>
      </c>
      <c r="N35" s="97" t="s">
        <v>819</v>
      </c>
    </row>
    <row r="36" spans="1:14" ht="15" customHeight="1" x14ac:dyDescent="0.25">
      <c r="F36" s="81" t="s">
        <v>650</v>
      </c>
      <c r="G36" s="82" t="s">
        <v>680</v>
      </c>
      <c r="H36" s="57">
        <v>1</v>
      </c>
      <c r="I36" s="69" t="s">
        <v>49</v>
      </c>
      <c r="J36" s="87">
        <v>130</v>
      </c>
      <c r="K36" s="9">
        <v>230</v>
      </c>
      <c r="L36" s="9">
        <f t="shared" ref="L36:L62" si="2">J41-K36</f>
        <v>-20</v>
      </c>
      <c r="M36" s="5">
        <v>180</v>
      </c>
      <c r="N36" s="98">
        <f t="shared" ref="N36:N62" si="3">J41-M36</f>
        <v>30</v>
      </c>
    </row>
    <row r="37" spans="1:14" ht="15" customHeight="1" x14ac:dyDescent="0.25">
      <c r="F37" s="80" t="s">
        <v>525</v>
      </c>
      <c r="G37" s="1" t="s">
        <v>674</v>
      </c>
      <c r="H37" s="57">
        <v>1</v>
      </c>
      <c r="I37" s="69" t="s">
        <v>49</v>
      </c>
      <c r="J37" s="87">
        <v>130</v>
      </c>
      <c r="K37" s="9">
        <v>230</v>
      </c>
      <c r="L37" s="5">
        <f t="shared" si="2"/>
        <v>-20</v>
      </c>
      <c r="M37" s="5">
        <v>180</v>
      </c>
      <c r="N37" s="98">
        <f t="shared" si="3"/>
        <v>30</v>
      </c>
    </row>
    <row r="38" spans="1:14" ht="15" customHeight="1" x14ac:dyDescent="0.25">
      <c r="F38" s="80" t="s">
        <v>526</v>
      </c>
      <c r="G38" s="1" t="s">
        <v>675</v>
      </c>
      <c r="H38" s="57">
        <v>1</v>
      </c>
      <c r="I38" s="69" t="s">
        <v>49</v>
      </c>
      <c r="J38" s="87">
        <v>300</v>
      </c>
      <c r="K38" s="9">
        <v>230</v>
      </c>
      <c r="L38" s="5">
        <f t="shared" si="2"/>
        <v>-20</v>
      </c>
      <c r="M38" s="5">
        <v>180</v>
      </c>
      <c r="N38" s="98">
        <f t="shared" si="3"/>
        <v>30</v>
      </c>
    </row>
    <row r="39" spans="1:14" ht="15" customHeight="1" thickBot="1" x14ac:dyDescent="0.3">
      <c r="F39" s="81" t="s">
        <v>677</v>
      </c>
      <c r="G39" s="13" t="s">
        <v>676</v>
      </c>
      <c r="H39" s="58">
        <v>1</v>
      </c>
      <c r="I39" s="79" t="s">
        <v>49</v>
      </c>
      <c r="J39" s="88">
        <v>750</v>
      </c>
      <c r="K39" s="9">
        <v>230</v>
      </c>
      <c r="L39" s="5">
        <f t="shared" si="2"/>
        <v>-20</v>
      </c>
      <c r="M39" s="5">
        <v>180</v>
      </c>
      <c r="N39" s="98">
        <f t="shared" si="3"/>
        <v>30</v>
      </c>
    </row>
    <row r="40" spans="1:14" s="10" customFormat="1" ht="15.75" customHeight="1" thickBot="1" x14ac:dyDescent="0.3">
      <c r="A40" s="5"/>
      <c r="B40" s="5"/>
      <c r="C40" s="5"/>
      <c r="D40" s="5"/>
      <c r="E40" s="5"/>
      <c r="F40" s="192" t="s">
        <v>192</v>
      </c>
      <c r="G40" s="193"/>
      <c r="H40" s="193"/>
      <c r="I40" s="193"/>
      <c r="J40" s="194"/>
      <c r="K40" s="9">
        <v>230</v>
      </c>
      <c r="L40" s="5">
        <f t="shared" si="2"/>
        <v>-20</v>
      </c>
      <c r="M40" s="5">
        <v>180</v>
      </c>
      <c r="N40" s="100">
        <f t="shared" si="3"/>
        <v>30</v>
      </c>
    </row>
    <row r="41" spans="1:14" s="10" customFormat="1" ht="15" customHeight="1" x14ac:dyDescent="0.25">
      <c r="A41" s="5"/>
      <c r="B41" s="5"/>
      <c r="C41" s="5"/>
      <c r="D41" s="5"/>
      <c r="E41" s="5"/>
      <c r="F41" s="80" t="s">
        <v>527</v>
      </c>
      <c r="G41" s="83" t="s">
        <v>909</v>
      </c>
      <c r="H41" s="56">
        <v>1</v>
      </c>
      <c r="I41" s="68" t="s">
        <v>673</v>
      </c>
      <c r="J41" s="116">
        <v>210</v>
      </c>
      <c r="K41" s="9">
        <v>230</v>
      </c>
      <c r="L41" s="5">
        <f t="shared" si="2"/>
        <v>-20</v>
      </c>
      <c r="M41" s="5">
        <v>180</v>
      </c>
      <c r="N41" s="100">
        <f t="shared" si="3"/>
        <v>30</v>
      </c>
    </row>
    <row r="42" spans="1:14" s="10" customFormat="1" ht="15" customHeight="1" x14ac:dyDescent="0.25">
      <c r="A42" s="5"/>
      <c r="B42" s="5"/>
      <c r="C42" s="5"/>
      <c r="D42" s="5"/>
      <c r="E42" s="5"/>
      <c r="F42" s="80" t="s">
        <v>528</v>
      </c>
      <c r="G42" s="83" t="s">
        <v>908</v>
      </c>
      <c r="H42" s="57">
        <v>1</v>
      </c>
      <c r="I42" s="68" t="s">
        <v>673</v>
      </c>
      <c r="J42" s="116">
        <v>210</v>
      </c>
      <c r="K42" s="9">
        <v>300</v>
      </c>
      <c r="L42" s="5">
        <f t="shared" si="2"/>
        <v>-90</v>
      </c>
      <c r="M42" s="5">
        <v>170</v>
      </c>
      <c r="N42" s="100">
        <f t="shared" si="3"/>
        <v>40</v>
      </c>
    </row>
    <row r="43" spans="1:14" s="10" customFormat="1" ht="15" customHeight="1" x14ac:dyDescent="0.25">
      <c r="A43" s="5"/>
      <c r="B43" s="5"/>
      <c r="C43" s="5"/>
      <c r="D43" s="5"/>
      <c r="E43" s="5"/>
      <c r="F43" s="80" t="s">
        <v>529</v>
      </c>
      <c r="G43" s="83" t="s">
        <v>532</v>
      </c>
      <c r="H43" s="57">
        <v>1</v>
      </c>
      <c r="I43" s="68" t="s">
        <v>673</v>
      </c>
      <c r="J43" s="116">
        <v>210</v>
      </c>
      <c r="K43" s="9">
        <v>160</v>
      </c>
      <c r="L43" s="98">
        <f t="shared" si="2"/>
        <v>50</v>
      </c>
      <c r="M43" s="99">
        <v>180</v>
      </c>
      <c r="N43" s="100">
        <f t="shared" si="3"/>
        <v>30</v>
      </c>
    </row>
    <row r="44" spans="1:14" s="10" customFormat="1" ht="15" customHeight="1" x14ac:dyDescent="0.25">
      <c r="A44" s="5"/>
      <c r="B44" s="5"/>
      <c r="C44" s="5"/>
      <c r="D44" s="5"/>
      <c r="E44" s="5"/>
      <c r="F44" s="80" t="s">
        <v>530</v>
      </c>
      <c r="G44" s="84" t="s">
        <v>544</v>
      </c>
      <c r="H44" s="57">
        <v>1</v>
      </c>
      <c r="I44" s="68" t="s">
        <v>673</v>
      </c>
      <c r="J44" s="116">
        <v>210</v>
      </c>
      <c r="K44" s="9">
        <v>160</v>
      </c>
      <c r="L44" s="98">
        <f t="shared" si="2"/>
        <v>50</v>
      </c>
      <c r="M44" s="99">
        <v>180</v>
      </c>
      <c r="N44" s="100">
        <f t="shared" si="3"/>
        <v>30</v>
      </c>
    </row>
    <row r="45" spans="1:14" s="10" customFormat="1" ht="15" customHeight="1" x14ac:dyDescent="0.25">
      <c r="A45" s="5"/>
      <c r="B45" s="5"/>
      <c r="C45" s="5"/>
      <c r="D45" s="5"/>
      <c r="E45" s="5"/>
      <c r="F45" s="80" t="s">
        <v>533</v>
      </c>
      <c r="G45" s="84" t="s">
        <v>531</v>
      </c>
      <c r="H45" s="57">
        <v>1</v>
      </c>
      <c r="I45" s="68" t="s">
        <v>673</v>
      </c>
      <c r="J45" s="116">
        <v>210</v>
      </c>
      <c r="K45" s="9">
        <v>160</v>
      </c>
      <c r="L45" s="98">
        <f t="shared" si="2"/>
        <v>50</v>
      </c>
      <c r="M45" s="99">
        <v>180</v>
      </c>
      <c r="N45" s="100">
        <f t="shared" si="3"/>
        <v>30</v>
      </c>
    </row>
    <row r="46" spans="1:14" s="10" customFormat="1" ht="15" customHeight="1" x14ac:dyDescent="0.25">
      <c r="A46" s="5"/>
      <c r="B46" s="5"/>
      <c r="C46" s="5"/>
      <c r="D46" s="5"/>
      <c r="E46" s="5"/>
      <c r="F46" s="80" t="s">
        <v>534</v>
      </c>
      <c r="G46" s="84" t="s">
        <v>537</v>
      </c>
      <c r="H46" s="57">
        <v>1</v>
      </c>
      <c r="I46" s="68" t="s">
        <v>673</v>
      </c>
      <c r="J46" s="116">
        <v>210</v>
      </c>
      <c r="K46" s="9">
        <v>365</v>
      </c>
      <c r="L46" s="5">
        <f t="shared" si="2"/>
        <v>-155</v>
      </c>
      <c r="M46" s="99">
        <v>180</v>
      </c>
      <c r="N46" s="100">
        <f t="shared" si="3"/>
        <v>30</v>
      </c>
    </row>
    <row r="47" spans="1:14" s="10" customFormat="1" ht="15" customHeight="1" x14ac:dyDescent="0.25">
      <c r="A47" s="5"/>
      <c r="B47" s="5"/>
      <c r="C47" s="5"/>
      <c r="D47" s="5"/>
      <c r="E47" s="5"/>
      <c r="F47" s="80" t="s">
        <v>535</v>
      </c>
      <c r="G47" s="84" t="s">
        <v>538</v>
      </c>
      <c r="H47" s="57">
        <v>1</v>
      </c>
      <c r="I47" s="68" t="s">
        <v>673</v>
      </c>
      <c r="J47" s="116">
        <v>210</v>
      </c>
      <c r="K47" s="9">
        <v>365</v>
      </c>
      <c r="L47" s="5">
        <f t="shared" si="2"/>
        <v>-155</v>
      </c>
      <c r="M47" s="10">
        <v>210</v>
      </c>
      <c r="N47" s="100">
        <f t="shared" si="3"/>
        <v>0</v>
      </c>
    </row>
    <row r="48" spans="1:14" s="10" customFormat="1" ht="15" customHeight="1" x14ac:dyDescent="0.25">
      <c r="A48" s="5"/>
      <c r="B48" s="5"/>
      <c r="C48" s="5"/>
      <c r="D48" s="5"/>
      <c r="E48" s="5"/>
      <c r="F48" s="80" t="s">
        <v>547</v>
      </c>
      <c r="G48" s="1" t="s">
        <v>548</v>
      </c>
      <c r="H48" s="57">
        <v>1</v>
      </c>
      <c r="I48" s="68" t="s">
        <v>673</v>
      </c>
      <c r="J48" s="116">
        <v>210</v>
      </c>
      <c r="K48" s="9">
        <v>160</v>
      </c>
      <c r="L48" s="98">
        <f t="shared" si="2"/>
        <v>10</v>
      </c>
      <c r="M48" s="10">
        <v>170</v>
      </c>
      <c r="N48" s="10">
        <f t="shared" si="3"/>
        <v>0</v>
      </c>
    </row>
    <row r="49" spans="1:14" s="10" customFormat="1" ht="15" customHeight="1" x14ac:dyDescent="0.25">
      <c r="A49" s="5"/>
      <c r="B49" s="5"/>
      <c r="C49" s="5"/>
      <c r="D49" s="5"/>
      <c r="E49" s="5"/>
      <c r="F49" s="80" t="s">
        <v>551</v>
      </c>
      <c r="G49" s="1" t="s">
        <v>550</v>
      </c>
      <c r="H49" s="57">
        <v>1</v>
      </c>
      <c r="I49" s="68" t="s">
        <v>673</v>
      </c>
      <c r="J49" s="116">
        <v>210</v>
      </c>
      <c r="K49" s="9">
        <v>160</v>
      </c>
      <c r="L49" s="98">
        <f t="shared" si="2"/>
        <v>40</v>
      </c>
      <c r="M49" s="10">
        <v>210</v>
      </c>
      <c r="N49" s="10">
        <f t="shared" si="3"/>
        <v>-10</v>
      </c>
    </row>
    <row r="50" spans="1:14" s="10" customFormat="1" ht="15" customHeight="1" x14ac:dyDescent="0.25">
      <c r="A50" s="5"/>
      <c r="B50" s="5"/>
      <c r="C50" s="5"/>
      <c r="D50" s="5"/>
      <c r="E50" s="5"/>
      <c r="F50" s="80" t="s">
        <v>553</v>
      </c>
      <c r="G50" s="1" t="s">
        <v>552</v>
      </c>
      <c r="H50" s="57">
        <v>1</v>
      </c>
      <c r="I50" s="68" t="s">
        <v>673</v>
      </c>
      <c r="J50" s="116">
        <v>210</v>
      </c>
      <c r="K50" s="9">
        <v>160</v>
      </c>
      <c r="L50" s="98">
        <f t="shared" si="2"/>
        <v>90</v>
      </c>
      <c r="M50" s="10">
        <v>220</v>
      </c>
      <c r="N50" s="10">
        <f t="shared" si="3"/>
        <v>30</v>
      </c>
    </row>
    <row r="51" spans="1:14" s="10" customFormat="1" ht="15" customHeight="1" x14ac:dyDescent="0.25">
      <c r="A51" s="5"/>
      <c r="B51" s="5"/>
      <c r="C51" s="5"/>
      <c r="D51" s="5"/>
      <c r="E51" s="5"/>
      <c r="F51" s="80" t="s">
        <v>549</v>
      </c>
      <c r="G51" s="1" t="s">
        <v>554</v>
      </c>
      <c r="H51" s="57">
        <v>1</v>
      </c>
      <c r="I51" s="68" t="s">
        <v>673</v>
      </c>
      <c r="J51" s="116">
        <v>210</v>
      </c>
      <c r="K51" s="9">
        <v>230</v>
      </c>
      <c r="L51" s="98">
        <f t="shared" si="2"/>
        <v>20</v>
      </c>
      <c r="M51" s="10">
        <v>255</v>
      </c>
      <c r="N51" s="10">
        <f t="shared" si="3"/>
        <v>-5</v>
      </c>
    </row>
    <row r="52" spans="1:14" s="10" customFormat="1" ht="15" customHeight="1" x14ac:dyDescent="0.25">
      <c r="A52" s="5"/>
      <c r="B52" s="5"/>
      <c r="C52" s="5"/>
      <c r="D52" s="5"/>
      <c r="E52" s="5"/>
      <c r="F52" s="80" t="s">
        <v>536</v>
      </c>
      <c r="G52" s="84" t="s">
        <v>539</v>
      </c>
      <c r="H52" s="57">
        <v>1</v>
      </c>
      <c r="I52" s="68" t="s">
        <v>673</v>
      </c>
      <c r="J52" s="116">
        <v>210</v>
      </c>
      <c r="K52" s="9">
        <v>230</v>
      </c>
      <c r="L52" s="5">
        <f t="shared" si="2"/>
        <v>-10</v>
      </c>
      <c r="M52" s="10">
        <v>210</v>
      </c>
      <c r="N52" s="100">
        <f t="shared" si="3"/>
        <v>10</v>
      </c>
    </row>
    <row r="53" spans="1:14" s="10" customFormat="1" ht="15" customHeight="1" x14ac:dyDescent="0.25">
      <c r="A53" s="5"/>
      <c r="B53" s="5"/>
      <c r="C53" s="5"/>
      <c r="D53" s="5"/>
      <c r="E53" s="5"/>
      <c r="F53" s="80" t="s">
        <v>542</v>
      </c>
      <c r="G53" s="84" t="s">
        <v>540</v>
      </c>
      <c r="H53" s="57">
        <v>1</v>
      </c>
      <c r="I53" s="68" t="s">
        <v>673</v>
      </c>
      <c r="J53" s="117">
        <v>170</v>
      </c>
      <c r="K53" s="9">
        <v>230</v>
      </c>
      <c r="L53" s="5">
        <f t="shared" si="2"/>
        <v>-10</v>
      </c>
      <c r="M53" s="10">
        <v>220</v>
      </c>
      <c r="N53" s="10">
        <f t="shared" si="3"/>
        <v>0</v>
      </c>
    </row>
    <row r="54" spans="1:14" s="10" customFormat="1" ht="15" customHeight="1" x14ac:dyDescent="0.25">
      <c r="A54" s="5"/>
      <c r="B54" s="5"/>
      <c r="C54" s="5"/>
      <c r="D54" s="5"/>
      <c r="E54" s="5"/>
      <c r="F54" s="80" t="s">
        <v>541</v>
      </c>
      <c r="G54" s="84" t="s">
        <v>543</v>
      </c>
      <c r="H54" s="57">
        <v>1</v>
      </c>
      <c r="I54" s="68" t="s">
        <v>673</v>
      </c>
      <c r="J54" s="117">
        <v>200</v>
      </c>
      <c r="K54" s="9">
        <v>450</v>
      </c>
      <c r="L54" s="98">
        <f t="shared" si="2"/>
        <v>0</v>
      </c>
      <c r="M54" s="10">
        <v>520</v>
      </c>
      <c r="N54" s="10">
        <f t="shared" si="3"/>
        <v>-70</v>
      </c>
    </row>
    <row r="55" spans="1:14" s="10" customFormat="1" ht="15" customHeight="1" x14ac:dyDescent="0.25">
      <c r="A55" s="5"/>
      <c r="B55" s="5"/>
      <c r="C55" s="5"/>
      <c r="D55" s="5"/>
      <c r="E55" s="5"/>
      <c r="F55" s="80" t="s">
        <v>545</v>
      </c>
      <c r="G55" s="1" t="s">
        <v>827</v>
      </c>
      <c r="H55" s="57">
        <v>1</v>
      </c>
      <c r="I55" s="68" t="s">
        <v>673</v>
      </c>
      <c r="J55" s="117">
        <v>250</v>
      </c>
      <c r="K55" s="9">
        <v>735</v>
      </c>
      <c r="L55" s="5">
        <f t="shared" si="2"/>
        <v>-85</v>
      </c>
      <c r="M55" s="10">
        <v>600</v>
      </c>
      <c r="N55" s="100">
        <f t="shared" si="3"/>
        <v>50</v>
      </c>
    </row>
    <row r="56" spans="1:14" s="10" customFormat="1" ht="15" customHeight="1" x14ac:dyDescent="0.25">
      <c r="A56" s="5"/>
      <c r="B56" s="5"/>
      <c r="C56" s="5"/>
      <c r="D56" s="5"/>
      <c r="E56" s="5"/>
      <c r="F56" s="80" t="s">
        <v>546</v>
      </c>
      <c r="G56" s="1" t="s">
        <v>828</v>
      </c>
      <c r="H56" s="57">
        <v>1</v>
      </c>
      <c r="I56" s="68" t="s">
        <v>673</v>
      </c>
      <c r="J56" s="117">
        <v>250</v>
      </c>
      <c r="K56" s="9">
        <v>450</v>
      </c>
      <c r="L56" s="5">
        <f t="shared" si="2"/>
        <v>-50</v>
      </c>
      <c r="M56" s="10">
        <v>250</v>
      </c>
      <c r="N56" s="100">
        <f t="shared" si="3"/>
        <v>150</v>
      </c>
    </row>
    <row r="57" spans="1:14" s="10" customFormat="1" ht="15" customHeight="1" x14ac:dyDescent="0.25">
      <c r="A57" s="5"/>
      <c r="B57" s="5"/>
      <c r="C57" s="5"/>
      <c r="D57" s="5"/>
      <c r="E57" s="5"/>
      <c r="F57" s="80" t="s">
        <v>555</v>
      </c>
      <c r="G57" s="1" t="s">
        <v>556</v>
      </c>
      <c r="H57" s="57">
        <v>1</v>
      </c>
      <c r="I57" s="68" t="s">
        <v>673</v>
      </c>
      <c r="J57" s="117">
        <v>220</v>
      </c>
      <c r="K57" s="9">
        <v>230</v>
      </c>
      <c r="L57" s="5">
        <f t="shared" si="2"/>
        <v>-15</v>
      </c>
      <c r="M57" s="10">
        <v>330</v>
      </c>
      <c r="N57" s="10">
        <f t="shared" si="3"/>
        <v>-115</v>
      </c>
    </row>
    <row r="58" spans="1:14" s="10" customFormat="1" ht="15" customHeight="1" x14ac:dyDescent="0.25">
      <c r="A58" s="5"/>
      <c r="B58" s="5"/>
      <c r="C58" s="5"/>
      <c r="D58" s="5"/>
      <c r="E58" s="5"/>
      <c r="F58" s="80" t="s">
        <v>558</v>
      </c>
      <c r="G58" s="1" t="s">
        <v>557</v>
      </c>
      <c r="H58" s="57">
        <v>1</v>
      </c>
      <c r="I58" s="68" t="s">
        <v>673</v>
      </c>
      <c r="J58" s="117">
        <v>220</v>
      </c>
      <c r="K58" s="9">
        <v>230</v>
      </c>
      <c r="L58" s="5">
        <f t="shared" si="2"/>
        <v>-15</v>
      </c>
      <c r="M58" s="10">
        <v>385</v>
      </c>
      <c r="N58" s="10">
        <f t="shared" si="3"/>
        <v>-170</v>
      </c>
    </row>
    <row r="59" spans="1:14" s="10" customFormat="1" ht="15" customHeight="1" x14ac:dyDescent="0.25">
      <c r="A59" s="5"/>
      <c r="B59" s="5"/>
      <c r="C59" s="5"/>
      <c r="D59" s="5"/>
      <c r="E59" s="5"/>
      <c r="F59" s="80" t="s">
        <v>559</v>
      </c>
      <c r="G59" s="1" t="s">
        <v>560</v>
      </c>
      <c r="H59" s="57">
        <v>1</v>
      </c>
      <c r="I59" s="68" t="s">
        <v>673</v>
      </c>
      <c r="J59" s="117">
        <v>450</v>
      </c>
      <c r="K59" s="9">
        <v>735</v>
      </c>
      <c r="L59" s="5">
        <f t="shared" si="2"/>
        <v>-35</v>
      </c>
      <c r="M59" s="10">
        <v>855</v>
      </c>
      <c r="N59" s="10">
        <f t="shared" si="3"/>
        <v>-155</v>
      </c>
    </row>
    <row r="60" spans="1:14" s="10" customFormat="1" ht="15" customHeight="1" x14ac:dyDescent="0.25">
      <c r="A60" s="5"/>
      <c r="B60" s="5"/>
      <c r="C60" s="5"/>
      <c r="D60" s="5"/>
      <c r="E60" s="5"/>
      <c r="F60" s="80" t="s">
        <v>562</v>
      </c>
      <c r="G60" s="1" t="s">
        <v>561</v>
      </c>
      <c r="H60" s="57">
        <v>1</v>
      </c>
      <c r="I60" s="68" t="s">
        <v>673</v>
      </c>
      <c r="J60" s="117">
        <v>650</v>
      </c>
      <c r="K60" s="9">
        <v>530</v>
      </c>
      <c r="L60" s="5">
        <f t="shared" si="2"/>
        <v>-30</v>
      </c>
      <c r="M60" s="10">
        <v>450</v>
      </c>
      <c r="N60" s="100">
        <f t="shared" si="3"/>
        <v>50</v>
      </c>
    </row>
    <row r="61" spans="1:14" s="10" customFormat="1" ht="15" customHeight="1" x14ac:dyDescent="0.25">
      <c r="A61" s="5"/>
      <c r="B61" s="5"/>
      <c r="C61" s="5"/>
      <c r="D61" s="5"/>
      <c r="E61" s="5"/>
      <c r="F61" s="80" t="s">
        <v>564</v>
      </c>
      <c r="G61" s="84" t="s">
        <v>907</v>
      </c>
      <c r="H61" s="57">
        <v>1</v>
      </c>
      <c r="I61" s="68" t="s">
        <v>673</v>
      </c>
      <c r="J61" s="117">
        <v>400</v>
      </c>
      <c r="K61" s="9">
        <v>520</v>
      </c>
      <c r="L61" s="5">
        <f t="shared" si="2"/>
        <v>-40</v>
      </c>
      <c r="M61" s="10">
        <v>350</v>
      </c>
      <c r="N61" s="100">
        <f t="shared" si="3"/>
        <v>130</v>
      </c>
    </row>
    <row r="62" spans="1:14" s="10" customFormat="1" ht="15" customHeight="1" x14ac:dyDescent="0.25">
      <c r="A62" s="5"/>
      <c r="B62" s="5"/>
      <c r="C62" s="5"/>
      <c r="D62" s="5"/>
      <c r="E62" s="5"/>
      <c r="F62" s="80" t="s">
        <v>565</v>
      </c>
      <c r="G62" s="1" t="s">
        <v>563</v>
      </c>
      <c r="H62" s="57">
        <v>1</v>
      </c>
      <c r="I62" s="68" t="s">
        <v>673</v>
      </c>
      <c r="J62" s="117">
        <v>215</v>
      </c>
      <c r="K62" s="9">
        <v>300</v>
      </c>
      <c r="L62" s="5">
        <f t="shared" si="2"/>
        <v>-30</v>
      </c>
      <c r="M62" s="10">
        <v>250</v>
      </c>
      <c r="N62" s="100">
        <f t="shared" si="3"/>
        <v>20</v>
      </c>
    </row>
    <row r="63" spans="1:14" s="10" customFormat="1" ht="15" customHeight="1" x14ac:dyDescent="0.25">
      <c r="A63" s="5"/>
      <c r="B63" s="5"/>
      <c r="C63" s="5"/>
      <c r="D63" s="5"/>
      <c r="E63" s="5"/>
      <c r="F63" s="80" t="s">
        <v>566</v>
      </c>
      <c r="G63" s="1" t="s">
        <v>567</v>
      </c>
      <c r="H63" s="57">
        <v>1</v>
      </c>
      <c r="I63" s="68" t="s">
        <v>673</v>
      </c>
      <c r="J63" s="117">
        <v>215</v>
      </c>
      <c r="K63" s="97" t="s">
        <v>816</v>
      </c>
      <c r="L63" s="97" t="s">
        <v>818</v>
      </c>
    </row>
    <row r="64" spans="1:14" s="10" customFormat="1" ht="30" customHeight="1" x14ac:dyDescent="0.25">
      <c r="A64" s="5"/>
      <c r="B64" s="5"/>
      <c r="C64" s="5"/>
      <c r="D64" s="5"/>
      <c r="E64" s="5"/>
      <c r="F64" s="80" t="s">
        <v>568</v>
      </c>
      <c r="G64" s="1" t="s">
        <v>906</v>
      </c>
      <c r="H64" s="57">
        <v>1</v>
      </c>
      <c r="I64" s="68" t="s">
        <v>673</v>
      </c>
      <c r="J64" s="117">
        <v>700</v>
      </c>
      <c r="K64" s="9">
        <v>735</v>
      </c>
      <c r="L64" s="9">
        <f>J69-K64</f>
        <v>-35</v>
      </c>
    </row>
    <row r="65" spans="1:12" s="10" customFormat="1" ht="30" customHeight="1" x14ac:dyDescent="0.25">
      <c r="A65" s="5"/>
      <c r="B65" s="5"/>
      <c r="C65" s="5"/>
      <c r="D65" s="5"/>
      <c r="E65" s="5"/>
      <c r="F65" s="85" t="s">
        <v>571</v>
      </c>
      <c r="G65" s="1" t="s">
        <v>572</v>
      </c>
      <c r="H65" s="57">
        <v>1</v>
      </c>
      <c r="I65" s="68" t="s">
        <v>673</v>
      </c>
      <c r="J65" s="117">
        <v>500</v>
      </c>
      <c r="K65" s="9">
        <v>500</v>
      </c>
      <c r="L65" s="5">
        <f>J70-K65</f>
        <v>30</v>
      </c>
    </row>
    <row r="66" spans="1:12" s="10" customFormat="1" ht="15" customHeight="1" x14ac:dyDescent="0.25">
      <c r="A66" s="5"/>
      <c r="B66" s="5"/>
      <c r="C66" s="5"/>
      <c r="D66" s="5"/>
      <c r="E66" s="5"/>
      <c r="F66" s="80" t="s">
        <v>969</v>
      </c>
      <c r="G66" s="1" t="s">
        <v>573</v>
      </c>
      <c r="H66" s="57">
        <v>1</v>
      </c>
      <c r="I66" s="68" t="s">
        <v>673</v>
      </c>
      <c r="J66" s="117">
        <v>480</v>
      </c>
      <c r="K66" s="9">
        <v>800</v>
      </c>
      <c r="L66" s="5">
        <f>J71-K66</f>
        <v>50</v>
      </c>
    </row>
    <row r="67" spans="1:12" s="10" customFormat="1" ht="16.5" thickBot="1" x14ac:dyDescent="0.3">
      <c r="A67" s="5"/>
      <c r="B67" s="5"/>
      <c r="C67" s="5"/>
      <c r="D67" s="5"/>
      <c r="E67" s="5"/>
      <c r="F67" s="80" t="s">
        <v>574</v>
      </c>
      <c r="G67" s="13" t="s">
        <v>575</v>
      </c>
      <c r="H67" s="58">
        <v>1</v>
      </c>
      <c r="I67" s="68" t="s">
        <v>673</v>
      </c>
      <c r="J67" s="127">
        <v>270</v>
      </c>
      <c r="K67" s="9"/>
      <c r="L67" s="5"/>
    </row>
    <row r="68" spans="1:12" s="11" customFormat="1" ht="16.5" thickBot="1" x14ac:dyDescent="0.3">
      <c r="A68" s="5"/>
      <c r="B68" s="5"/>
      <c r="C68" s="5"/>
      <c r="D68" s="5"/>
      <c r="E68" s="5"/>
      <c r="F68" s="180" t="s">
        <v>681</v>
      </c>
      <c r="G68" s="181"/>
      <c r="H68" s="181"/>
      <c r="I68" s="181"/>
      <c r="J68" s="182"/>
      <c r="K68" s="9"/>
      <c r="L68" s="5"/>
    </row>
    <row r="69" spans="1:12" s="11" customFormat="1" ht="30" customHeight="1" x14ac:dyDescent="0.25">
      <c r="A69" s="5"/>
      <c r="B69" s="5"/>
      <c r="C69" s="5"/>
      <c r="D69" s="5"/>
      <c r="E69" s="5"/>
      <c r="F69" s="80" t="s">
        <v>570</v>
      </c>
      <c r="G69" s="16" t="s">
        <v>903</v>
      </c>
      <c r="H69" s="56">
        <v>1</v>
      </c>
      <c r="I69" s="69" t="s">
        <v>653</v>
      </c>
      <c r="J69" s="115">
        <v>700</v>
      </c>
      <c r="K69" s="97" t="s">
        <v>816</v>
      </c>
      <c r="L69" s="97" t="s">
        <v>818</v>
      </c>
    </row>
    <row r="70" spans="1:12" s="10" customFormat="1" ht="30" customHeight="1" x14ac:dyDescent="0.25">
      <c r="A70" s="5"/>
      <c r="B70" s="5"/>
      <c r="C70" s="5"/>
      <c r="D70" s="5"/>
      <c r="E70" s="5"/>
      <c r="F70" s="80" t="s">
        <v>569</v>
      </c>
      <c r="G70" s="1" t="s">
        <v>904</v>
      </c>
      <c r="H70" s="57">
        <v>1</v>
      </c>
      <c r="I70" s="69" t="s">
        <v>653</v>
      </c>
      <c r="J70" s="73">
        <v>530</v>
      </c>
      <c r="K70" s="9">
        <v>400</v>
      </c>
      <c r="L70" s="9">
        <f t="shared" ref="L70:L75" si="4">J75-K70</f>
        <v>-20</v>
      </c>
    </row>
    <row r="71" spans="1:12" s="10" customFormat="1" ht="30" customHeight="1" x14ac:dyDescent="0.25">
      <c r="A71" s="5"/>
      <c r="B71" s="5"/>
      <c r="C71" s="5"/>
      <c r="D71" s="5"/>
      <c r="E71" s="5"/>
      <c r="F71" s="80" t="s">
        <v>576</v>
      </c>
      <c r="G71" s="1" t="s">
        <v>905</v>
      </c>
      <c r="H71" s="57">
        <v>1</v>
      </c>
      <c r="I71" s="69" t="s">
        <v>653</v>
      </c>
      <c r="J71" s="73">
        <v>850</v>
      </c>
      <c r="K71" s="9">
        <v>1540</v>
      </c>
      <c r="L71" s="9">
        <f t="shared" si="4"/>
        <v>-90</v>
      </c>
    </row>
    <row r="72" spans="1:12" x14ac:dyDescent="0.25">
      <c r="F72" s="183" t="s">
        <v>193</v>
      </c>
      <c r="G72" s="184"/>
      <c r="H72" s="184"/>
      <c r="I72" s="184"/>
      <c r="J72" s="185"/>
      <c r="K72" s="9">
        <v>470</v>
      </c>
      <c r="L72" s="9">
        <f t="shared" si="4"/>
        <v>-20</v>
      </c>
    </row>
    <row r="73" spans="1:12" ht="16.5" thickBot="1" x14ac:dyDescent="0.3">
      <c r="F73" s="55" t="s">
        <v>201</v>
      </c>
      <c r="G73" s="186" t="s">
        <v>520</v>
      </c>
      <c r="H73" s="187"/>
      <c r="I73" s="187"/>
      <c r="J73" s="188"/>
      <c r="K73" s="9">
        <v>2300</v>
      </c>
      <c r="L73" s="9">
        <f t="shared" si="4"/>
        <v>-140</v>
      </c>
    </row>
    <row r="74" spans="1:12" ht="16.5" thickBot="1" x14ac:dyDescent="0.3">
      <c r="F74" s="189" t="s">
        <v>831</v>
      </c>
      <c r="G74" s="190"/>
      <c r="H74" s="190"/>
      <c r="I74" s="190"/>
      <c r="J74" s="191"/>
      <c r="K74" s="9">
        <v>2400</v>
      </c>
      <c r="L74" s="9">
        <f t="shared" si="4"/>
        <v>0</v>
      </c>
    </row>
    <row r="75" spans="1:12" ht="15.75" customHeight="1" x14ac:dyDescent="0.25">
      <c r="F75" s="80" t="s">
        <v>577</v>
      </c>
      <c r="G75" s="16" t="s">
        <v>902</v>
      </c>
      <c r="H75" s="56">
        <v>1</v>
      </c>
      <c r="I75" s="68" t="s">
        <v>673</v>
      </c>
      <c r="J75" s="115">
        <v>380</v>
      </c>
      <c r="K75" s="9">
        <v>350</v>
      </c>
      <c r="L75" s="9">
        <f t="shared" si="4"/>
        <v>-50</v>
      </c>
    </row>
    <row r="76" spans="1:12" ht="15.75" customHeight="1" x14ac:dyDescent="0.25">
      <c r="F76" s="80" t="s">
        <v>579</v>
      </c>
      <c r="G76" s="1" t="s">
        <v>580</v>
      </c>
      <c r="H76" s="57">
        <v>1</v>
      </c>
      <c r="I76" s="68" t="s">
        <v>673</v>
      </c>
      <c r="J76" s="73">
        <v>1450</v>
      </c>
      <c r="K76" s="97" t="s">
        <v>816</v>
      </c>
      <c r="L76" s="97" t="s">
        <v>818</v>
      </c>
    </row>
    <row r="77" spans="1:12" s="12" customFormat="1" ht="30" customHeight="1" x14ac:dyDescent="0.25">
      <c r="F77" s="80" t="s">
        <v>578</v>
      </c>
      <c r="G77" s="1" t="s">
        <v>713</v>
      </c>
      <c r="H77" s="57">
        <v>1</v>
      </c>
      <c r="I77" s="68" t="s">
        <v>673</v>
      </c>
      <c r="J77" s="73">
        <v>450</v>
      </c>
      <c r="K77" s="9">
        <v>680</v>
      </c>
      <c r="L77" s="9">
        <f t="shared" ref="L77:L101" si="5">J82-K77</f>
        <v>-40</v>
      </c>
    </row>
    <row r="78" spans="1:12" s="12" customFormat="1" ht="30" customHeight="1" x14ac:dyDescent="0.25">
      <c r="F78" s="80" t="s">
        <v>581</v>
      </c>
      <c r="G78" s="1" t="s">
        <v>712</v>
      </c>
      <c r="H78" s="57">
        <v>1</v>
      </c>
      <c r="I78" s="68" t="s">
        <v>673</v>
      </c>
      <c r="J78" s="73">
        <v>2160</v>
      </c>
      <c r="K78" s="9">
        <v>700</v>
      </c>
      <c r="L78" s="9">
        <f t="shared" si="5"/>
        <v>-40</v>
      </c>
    </row>
    <row r="79" spans="1:12" s="12" customFormat="1" ht="15.75" customHeight="1" x14ac:dyDescent="0.25">
      <c r="F79" s="80" t="s">
        <v>582</v>
      </c>
      <c r="G79" s="1" t="s">
        <v>714</v>
      </c>
      <c r="H79" s="57">
        <v>1</v>
      </c>
      <c r="I79" s="68" t="s">
        <v>673</v>
      </c>
      <c r="J79" s="73">
        <v>2400</v>
      </c>
      <c r="K79" s="9">
        <v>550</v>
      </c>
      <c r="L79" s="9">
        <f t="shared" si="5"/>
        <v>-30</v>
      </c>
    </row>
    <row r="80" spans="1:12" s="12" customFormat="1" ht="30" customHeight="1" thickBot="1" x14ac:dyDescent="0.3">
      <c r="F80" s="80" t="s">
        <v>678</v>
      </c>
      <c r="G80" s="13" t="s">
        <v>679</v>
      </c>
      <c r="H80" s="58">
        <v>1</v>
      </c>
      <c r="I80" s="58" t="s">
        <v>49</v>
      </c>
      <c r="J80" s="88">
        <v>300</v>
      </c>
      <c r="K80" s="9">
        <v>930</v>
      </c>
      <c r="L80" s="9">
        <f t="shared" si="5"/>
        <v>-50</v>
      </c>
    </row>
    <row r="81" spans="1:12" s="12" customFormat="1" ht="18.75" customHeight="1" thickBot="1" x14ac:dyDescent="0.3">
      <c r="F81" s="189" t="s">
        <v>726</v>
      </c>
      <c r="G81" s="190"/>
      <c r="H81" s="190"/>
      <c r="I81" s="190"/>
      <c r="J81" s="191"/>
      <c r="K81" s="9">
        <v>930</v>
      </c>
      <c r="L81" s="9">
        <f t="shared" si="5"/>
        <v>-50</v>
      </c>
    </row>
    <row r="82" spans="1:12" s="12" customFormat="1" ht="15" customHeight="1" x14ac:dyDescent="0.25">
      <c r="F82" s="80" t="s">
        <v>708</v>
      </c>
      <c r="G82" s="24" t="s">
        <v>954</v>
      </c>
      <c r="H82" s="56">
        <v>1</v>
      </c>
      <c r="I82" s="68" t="s">
        <v>673</v>
      </c>
      <c r="J82" s="116">
        <v>640</v>
      </c>
      <c r="K82" s="9">
        <v>950</v>
      </c>
      <c r="L82" s="9">
        <f t="shared" si="5"/>
        <v>-50</v>
      </c>
    </row>
    <row r="83" spans="1:12" s="12" customFormat="1" ht="15" customHeight="1" x14ac:dyDescent="0.25">
      <c r="F83" s="85" t="s">
        <v>709</v>
      </c>
      <c r="G83" s="2" t="s">
        <v>910</v>
      </c>
      <c r="H83" s="57">
        <v>1</v>
      </c>
      <c r="I83" s="68" t="s">
        <v>673</v>
      </c>
      <c r="J83" s="117">
        <v>660</v>
      </c>
      <c r="K83" s="9">
        <v>780</v>
      </c>
      <c r="L83" s="9">
        <f t="shared" si="5"/>
        <v>-40</v>
      </c>
    </row>
    <row r="84" spans="1:12" s="12" customFormat="1" ht="15" customHeight="1" x14ac:dyDescent="0.25">
      <c r="F84" s="85" t="s">
        <v>710</v>
      </c>
      <c r="G84" s="2" t="s">
        <v>911</v>
      </c>
      <c r="H84" s="57">
        <v>1</v>
      </c>
      <c r="I84" s="68" t="s">
        <v>673</v>
      </c>
      <c r="J84" s="117">
        <v>520</v>
      </c>
      <c r="K84" s="9">
        <v>470</v>
      </c>
      <c r="L84" s="9">
        <f t="shared" si="5"/>
        <v>-20</v>
      </c>
    </row>
    <row r="85" spans="1:12" s="12" customFormat="1" ht="15" customHeight="1" x14ac:dyDescent="0.25">
      <c r="F85" s="85" t="s">
        <v>710</v>
      </c>
      <c r="G85" s="2" t="s">
        <v>912</v>
      </c>
      <c r="H85" s="57">
        <v>1</v>
      </c>
      <c r="I85" s="68" t="s">
        <v>673</v>
      </c>
      <c r="J85" s="117">
        <v>880</v>
      </c>
      <c r="K85" s="9">
        <v>710</v>
      </c>
      <c r="L85" s="9">
        <f t="shared" si="5"/>
        <v>-40</v>
      </c>
    </row>
    <row r="86" spans="1:12" s="12" customFormat="1" ht="15" customHeight="1" x14ac:dyDescent="0.25">
      <c r="F86" s="85" t="s">
        <v>711</v>
      </c>
      <c r="G86" s="2" t="s">
        <v>913</v>
      </c>
      <c r="H86" s="57">
        <v>1</v>
      </c>
      <c r="I86" s="68" t="s">
        <v>673</v>
      </c>
      <c r="J86" s="117">
        <v>880</v>
      </c>
      <c r="K86" s="9">
        <v>400</v>
      </c>
      <c r="L86" s="9">
        <f t="shared" si="5"/>
        <v>-20</v>
      </c>
    </row>
    <row r="87" spans="1:12" ht="15" customHeight="1" x14ac:dyDescent="0.25">
      <c r="F87" s="85" t="s">
        <v>715</v>
      </c>
      <c r="G87" s="2" t="s">
        <v>362</v>
      </c>
      <c r="H87" s="57">
        <v>1</v>
      </c>
      <c r="I87" s="68" t="s">
        <v>673</v>
      </c>
      <c r="J87" s="117">
        <v>900</v>
      </c>
      <c r="K87" s="9">
        <v>1080</v>
      </c>
      <c r="L87" s="9">
        <f t="shared" si="5"/>
        <v>-60</v>
      </c>
    </row>
    <row r="88" spans="1:12" s="10" customFormat="1" ht="15" customHeight="1" x14ac:dyDescent="0.25">
      <c r="A88" s="5"/>
      <c r="B88" s="5"/>
      <c r="C88" s="5"/>
      <c r="D88" s="5"/>
      <c r="E88" s="5"/>
      <c r="F88" s="85" t="s">
        <v>716</v>
      </c>
      <c r="G88" s="2" t="s">
        <v>372</v>
      </c>
      <c r="H88" s="57">
        <v>1</v>
      </c>
      <c r="I88" s="68" t="s">
        <v>673</v>
      </c>
      <c r="J88" s="117">
        <v>740</v>
      </c>
      <c r="K88" s="9">
        <v>425</v>
      </c>
      <c r="L88" s="9">
        <f t="shared" si="5"/>
        <v>-25</v>
      </c>
    </row>
    <row r="89" spans="1:12" s="10" customFormat="1" ht="15" customHeight="1" x14ac:dyDescent="0.25">
      <c r="A89" s="5"/>
      <c r="B89" s="5"/>
      <c r="C89" s="5"/>
      <c r="D89" s="5"/>
      <c r="E89" s="5"/>
      <c r="F89" s="85" t="s">
        <v>717</v>
      </c>
      <c r="G89" s="2" t="s">
        <v>914</v>
      </c>
      <c r="H89" s="57">
        <v>1</v>
      </c>
      <c r="I89" s="68" t="s">
        <v>673</v>
      </c>
      <c r="J89" s="117">
        <v>450</v>
      </c>
      <c r="K89" s="9">
        <v>850</v>
      </c>
      <c r="L89" s="9">
        <f t="shared" si="5"/>
        <v>-50</v>
      </c>
    </row>
    <row r="90" spans="1:12" s="10" customFormat="1" ht="15" customHeight="1" x14ac:dyDescent="0.25">
      <c r="A90" s="5"/>
      <c r="B90" s="5"/>
      <c r="C90" s="5"/>
      <c r="D90" s="5"/>
      <c r="E90" s="5"/>
      <c r="F90" s="85" t="s">
        <v>718</v>
      </c>
      <c r="G90" s="2" t="s">
        <v>915</v>
      </c>
      <c r="H90" s="57">
        <v>1</v>
      </c>
      <c r="I90" s="68" t="s">
        <v>673</v>
      </c>
      <c r="J90" s="117">
        <v>670</v>
      </c>
      <c r="K90" s="9">
        <v>610</v>
      </c>
      <c r="L90" s="9">
        <f t="shared" si="5"/>
        <v>-30</v>
      </c>
    </row>
    <row r="91" spans="1:12" s="10" customFormat="1" ht="15" customHeight="1" x14ac:dyDescent="0.25">
      <c r="A91" s="5"/>
      <c r="B91" s="5"/>
      <c r="C91" s="5"/>
      <c r="D91" s="5"/>
      <c r="E91" s="5"/>
      <c r="F91" s="85" t="s">
        <v>719</v>
      </c>
      <c r="G91" s="2" t="s">
        <v>258</v>
      </c>
      <c r="H91" s="57">
        <v>1</v>
      </c>
      <c r="I91" s="68" t="s">
        <v>673</v>
      </c>
      <c r="J91" s="117">
        <v>380</v>
      </c>
      <c r="K91" s="9">
        <v>1160</v>
      </c>
      <c r="L91" s="9">
        <f t="shared" si="5"/>
        <v>-60</v>
      </c>
    </row>
    <row r="92" spans="1:12" s="10" customFormat="1" ht="15" customHeight="1" x14ac:dyDescent="0.25">
      <c r="A92" s="5"/>
      <c r="B92" s="5"/>
      <c r="C92" s="5"/>
      <c r="D92" s="5"/>
      <c r="E92" s="5"/>
      <c r="F92" s="85" t="s">
        <v>719</v>
      </c>
      <c r="G92" s="2" t="s">
        <v>727</v>
      </c>
      <c r="H92" s="57">
        <v>1</v>
      </c>
      <c r="I92" s="68" t="s">
        <v>673</v>
      </c>
      <c r="J92" s="73">
        <v>1020</v>
      </c>
      <c r="K92" s="9">
        <v>460</v>
      </c>
      <c r="L92" s="9">
        <f t="shared" si="5"/>
        <v>-20</v>
      </c>
    </row>
    <row r="93" spans="1:12" s="10" customFormat="1" ht="15" customHeight="1" x14ac:dyDescent="0.25">
      <c r="A93" s="5"/>
      <c r="B93" s="5"/>
      <c r="C93" s="5"/>
      <c r="D93" s="5"/>
      <c r="E93" s="5"/>
      <c r="F93" s="85" t="s">
        <v>720</v>
      </c>
      <c r="G93" s="2" t="s">
        <v>728</v>
      </c>
      <c r="H93" s="57">
        <v>1</v>
      </c>
      <c r="I93" s="68" t="s">
        <v>673</v>
      </c>
      <c r="J93" s="73">
        <v>400</v>
      </c>
      <c r="K93" s="9">
        <v>870</v>
      </c>
      <c r="L93" s="9">
        <f t="shared" si="5"/>
        <v>-40</v>
      </c>
    </row>
    <row r="94" spans="1:12" s="10" customFormat="1" ht="15" customHeight="1" x14ac:dyDescent="0.25">
      <c r="A94" s="5"/>
      <c r="B94" s="5"/>
      <c r="C94" s="5"/>
      <c r="D94" s="5"/>
      <c r="E94" s="5"/>
      <c r="F94" s="85" t="s">
        <v>720</v>
      </c>
      <c r="G94" s="2" t="s">
        <v>729</v>
      </c>
      <c r="H94" s="57">
        <v>1</v>
      </c>
      <c r="I94" s="68" t="s">
        <v>673</v>
      </c>
      <c r="J94" s="73">
        <v>800</v>
      </c>
      <c r="K94" s="9">
        <v>550</v>
      </c>
      <c r="L94" s="9">
        <f t="shared" si="5"/>
        <v>-30</v>
      </c>
    </row>
    <row r="95" spans="1:12" s="10" customFormat="1" ht="15" customHeight="1" x14ac:dyDescent="0.25">
      <c r="A95" s="5"/>
      <c r="B95" s="5"/>
      <c r="C95" s="5"/>
      <c r="D95" s="5"/>
      <c r="E95" s="5"/>
      <c r="F95" s="85" t="s">
        <v>721</v>
      </c>
      <c r="G95" s="2" t="s">
        <v>916</v>
      </c>
      <c r="H95" s="57">
        <v>1</v>
      </c>
      <c r="I95" s="68" t="s">
        <v>673</v>
      </c>
      <c r="J95" s="73">
        <v>580</v>
      </c>
      <c r="K95" s="9">
        <v>1040</v>
      </c>
      <c r="L95" s="9">
        <f t="shared" si="5"/>
        <v>-50</v>
      </c>
    </row>
    <row r="96" spans="1:12" s="10" customFormat="1" ht="15" customHeight="1" x14ac:dyDescent="0.25">
      <c r="A96" s="5"/>
      <c r="B96" s="5"/>
      <c r="C96" s="5"/>
      <c r="D96" s="5"/>
      <c r="E96" s="5"/>
      <c r="F96" s="85" t="s">
        <v>721</v>
      </c>
      <c r="G96" s="2" t="s">
        <v>917</v>
      </c>
      <c r="H96" s="57">
        <v>1</v>
      </c>
      <c r="I96" s="68" t="s">
        <v>673</v>
      </c>
      <c r="J96" s="73">
        <v>1100</v>
      </c>
      <c r="K96" s="9">
        <v>930</v>
      </c>
      <c r="L96" s="9">
        <f t="shared" si="5"/>
        <v>-50</v>
      </c>
    </row>
    <row r="97" spans="1:14" s="10" customFormat="1" ht="15" customHeight="1" x14ac:dyDescent="0.25">
      <c r="A97" s="5"/>
      <c r="B97" s="5"/>
      <c r="C97" s="5"/>
      <c r="D97" s="5"/>
      <c r="E97" s="5"/>
      <c r="F97" s="85" t="s">
        <v>720</v>
      </c>
      <c r="G97" s="2" t="s">
        <v>731</v>
      </c>
      <c r="H97" s="57">
        <v>1</v>
      </c>
      <c r="I97" s="68" t="s">
        <v>673</v>
      </c>
      <c r="J97" s="73">
        <v>440</v>
      </c>
      <c r="K97" s="9">
        <v>1100</v>
      </c>
      <c r="L97" s="9">
        <f t="shared" si="5"/>
        <v>-60</v>
      </c>
    </row>
    <row r="98" spans="1:14" s="10" customFormat="1" ht="15" customHeight="1" x14ac:dyDescent="0.25">
      <c r="A98" s="5"/>
      <c r="B98" s="5"/>
      <c r="C98" s="5"/>
      <c r="D98" s="5"/>
      <c r="E98" s="5"/>
      <c r="F98" s="85" t="s">
        <v>720</v>
      </c>
      <c r="G98" s="2" t="s">
        <v>730</v>
      </c>
      <c r="H98" s="57">
        <v>1</v>
      </c>
      <c r="I98" s="68" t="s">
        <v>673</v>
      </c>
      <c r="J98" s="73">
        <v>830</v>
      </c>
      <c r="K98" s="9">
        <v>610</v>
      </c>
      <c r="L98" s="9">
        <f t="shared" si="5"/>
        <v>-30</v>
      </c>
    </row>
    <row r="99" spans="1:14" s="10" customFormat="1" ht="15" customHeight="1" x14ac:dyDescent="0.25">
      <c r="A99" s="5"/>
      <c r="B99" s="5"/>
      <c r="C99" s="5"/>
      <c r="D99" s="5"/>
      <c r="E99" s="5"/>
      <c r="F99" s="85" t="s">
        <v>722</v>
      </c>
      <c r="G99" s="2" t="s">
        <v>732</v>
      </c>
      <c r="H99" s="57">
        <v>1</v>
      </c>
      <c r="I99" s="68" t="s">
        <v>673</v>
      </c>
      <c r="J99" s="73">
        <v>520</v>
      </c>
      <c r="K99" s="9">
        <v>1090</v>
      </c>
      <c r="L99" s="9">
        <f t="shared" si="5"/>
        <v>-60</v>
      </c>
    </row>
    <row r="100" spans="1:14" s="10" customFormat="1" ht="15" customHeight="1" x14ac:dyDescent="0.25">
      <c r="A100" s="5"/>
      <c r="B100" s="5"/>
      <c r="C100" s="5"/>
      <c r="D100" s="5"/>
      <c r="E100" s="5"/>
      <c r="F100" s="85" t="s">
        <v>722</v>
      </c>
      <c r="G100" s="2" t="s">
        <v>733</v>
      </c>
      <c r="H100" s="57">
        <v>1</v>
      </c>
      <c r="I100" s="68" t="s">
        <v>673</v>
      </c>
      <c r="J100" s="73">
        <v>990</v>
      </c>
      <c r="K100" s="9">
        <v>495</v>
      </c>
      <c r="L100" s="9">
        <f t="shared" si="5"/>
        <v>-25</v>
      </c>
    </row>
    <row r="101" spans="1:14" s="10" customFormat="1" ht="15" customHeight="1" x14ac:dyDescent="0.25">
      <c r="A101" s="5"/>
      <c r="B101" s="5"/>
      <c r="C101" s="5"/>
      <c r="D101" s="5"/>
      <c r="E101" s="5"/>
      <c r="F101" s="85" t="s">
        <v>723</v>
      </c>
      <c r="G101" s="2" t="s">
        <v>734</v>
      </c>
      <c r="H101" s="57">
        <v>1</v>
      </c>
      <c r="I101" s="68" t="s">
        <v>673</v>
      </c>
      <c r="J101" s="73">
        <v>880</v>
      </c>
      <c r="K101" s="9">
        <v>890</v>
      </c>
      <c r="L101" s="9">
        <f t="shared" si="5"/>
        <v>-40</v>
      </c>
    </row>
    <row r="102" spans="1:14" s="10" customFormat="1" ht="15" customHeight="1" x14ac:dyDescent="0.25">
      <c r="A102" s="5"/>
      <c r="B102" s="5"/>
      <c r="C102" s="5"/>
      <c r="D102" s="5"/>
      <c r="E102" s="5"/>
      <c r="F102" s="85" t="s">
        <v>724</v>
      </c>
      <c r="G102" s="2" t="s">
        <v>735</v>
      </c>
      <c r="H102" s="57">
        <v>1</v>
      </c>
      <c r="I102" s="68" t="s">
        <v>673</v>
      </c>
      <c r="J102" s="73">
        <v>1040</v>
      </c>
      <c r="K102" s="97" t="s">
        <v>816</v>
      </c>
      <c r="L102" s="97" t="s">
        <v>818</v>
      </c>
      <c r="M102" s="102" t="s">
        <v>820</v>
      </c>
      <c r="N102" s="101" t="s">
        <v>822</v>
      </c>
    </row>
    <row r="103" spans="1:14" s="10" customFormat="1" ht="15" customHeight="1" x14ac:dyDescent="0.25">
      <c r="A103" s="5"/>
      <c r="B103" s="5"/>
      <c r="C103" s="5"/>
      <c r="D103" s="5"/>
      <c r="E103" s="5"/>
      <c r="F103" s="85" t="s">
        <v>725</v>
      </c>
      <c r="G103" s="2" t="s">
        <v>369</v>
      </c>
      <c r="H103" s="57">
        <v>1</v>
      </c>
      <c r="I103" s="68" t="s">
        <v>673</v>
      </c>
      <c r="J103" s="73">
        <v>580</v>
      </c>
      <c r="K103" s="9">
        <v>800</v>
      </c>
      <c r="L103" s="96">
        <f t="shared" ref="L103:L124" si="6">J108-K103</f>
        <v>-100</v>
      </c>
      <c r="M103" s="10">
        <v>800</v>
      </c>
      <c r="N103" s="10">
        <f t="shared" ref="N103:N111" si="7">J108-M103</f>
        <v>-100</v>
      </c>
    </row>
    <row r="104" spans="1:14" s="10" customFormat="1" ht="15" customHeight="1" x14ac:dyDescent="0.25">
      <c r="A104" s="5"/>
      <c r="B104" s="5"/>
      <c r="C104" s="5"/>
      <c r="D104" s="5"/>
      <c r="E104" s="5"/>
      <c r="F104" s="85" t="s">
        <v>725</v>
      </c>
      <c r="G104" s="2" t="s">
        <v>736</v>
      </c>
      <c r="H104" s="57">
        <v>1</v>
      </c>
      <c r="I104" s="68" t="s">
        <v>673</v>
      </c>
      <c r="J104" s="73">
        <v>1030</v>
      </c>
      <c r="K104" s="9">
        <v>1000</v>
      </c>
      <c r="L104" s="97">
        <f t="shared" si="6"/>
        <v>-230</v>
      </c>
      <c r="M104" s="10">
        <v>950</v>
      </c>
      <c r="N104" s="10">
        <f t="shared" si="7"/>
        <v>-180</v>
      </c>
    </row>
    <row r="105" spans="1:14" s="10" customFormat="1" ht="15" customHeight="1" x14ac:dyDescent="0.25">
      <c r="A105" s="5"/>
      <c r="B105" s="5"/>
      <c r="C105" s="5"/>
      <c r="D105" s="5"/>
      <c r="E105" s="5"/>
      <c r="F105" s="85" t="s">
        <v>737</v>
      </c>
      <c r="G105" s="2" t="s">
        <v>256</v>
      </c>
      <c r="H105" s="57">
        <v>1</v>
      </c>
      <c r="I105" s="68" t="s">
        <v>673</v>
      </c>
      <c r="J105" s="73">
        <v>470</v>
      </c>
      <c r="K105" s="9">
        <v>600</v>
      </c>
      <c r="L105" s="97">
        <f t="shared" si="6"/>
        <v>-40</v>
      </c>
      <c r="M105" s="10">
        <v>600</v>
      </c>
      <c r="N105" s="10">
        <f t="shared" si="7"/>
        <v>-40</v>
      </c>
    </row>
    <row r="106" spans="1:14" s="10" customFormat="1" ht="15" customHeight="1" thickBot="1" x14ac:dyDescent="0.3">
      <c r="A106" s="5"/>
      <c r="B106" s="5"/>
      <c r="C106" s="5"/>
      <c r="D106" s="5"/>
      <c r="E106" s="5"/>
      <c r="F106" s="85" t="s">
        <v>740</v>
      </c>
      <c r="G106" s="2" t="s">
        <v>519</v>
      </c>
      <c r="H106" s="57">
        <v>1</v>
      </c>
      <c r="I106" s="68" t="s">
        <v>673</v>
      </c>
      <c r="J106" s="73">
        <v>850</v>
      </c>
      <c r="K106" s="9">
        <v>1500</v>
      </c>
      <c r="L106" s="97">
        <f t="shared" si="6"/>
        <v>-100</v>
      </c>
      <c r="M106" s="10">
        <v>1600</v>
      </c>
      <c r="N106" s="10">
        <f t="shared" si="7"/>
        <v>-200</v>
      </c>
    </row>
    <row r="107" spans="1:14" s="10" customFormat="1" ht="15.75" customHeight="1" thickBot="1" x14ac:dyDescent="0.3">
      <c r="A107" s="5"/>
      <c r="B107" s="5"/>
      <c r="C107" s="5"/>
      <c r="D107" s="5"/>
      <c r="E107" s="5"/>
      <c r="F107" s="189" t="s">
        <v>742</v>
      </c>
      <c r="G107" s="190"/>
      <c r="H107" s="190"/>
      <c r="I107" s="190"/>
      <c r="J107" s="191"/>
      <c r="K107" s="9">
        <v>650</v>
      </c>
      <c r="L107" s="97">
        <f t="shared" si="6"/>
        <v>-20</v>
      </c>
      <c r="M107" s="10">
        <v>900</v>
      </c>
      <c r="N107" s="10">
        <f t="shared" si="7"/>
        <v>-270</v>
      </c>
    </row>
    <row r="108" spans="1:14" s="10" customFormat="1" ht="15.75" customHeight="1" x14ac:dyDescent="0.25">
      <c r="A108" s="5"/>
      <c r="B108" s="5"/>
      <c r="C108" s="5"/>
      <c r="D108" s="5"/>
      <c r="E108" s="5"/>
      <c r="F108" s="80" t="s">
        <v>743</v>
      </c>
      <c r="G108" s="24" t="s">
        <v>741</v>
      </c>
      <c r="H108" s="56">
        <v>1</v>
      </c>
      <c r="I108" s="68" t="s">
        <v>673</v>
      </c>
      <c r="J108" s="116">
        <v>700</v>
      </c>
      <c r="K108" s="9">
        <v>900</v>
      </c>
      <c r="L108" s="97">
        <f t="shared" si="6"/>
        <v>-80</v>
      </c>
      <c r="M108" s="10">
        <v>1000</v>
      </c>
      <c r="N108" s="10">
        <f t="shared" si="7"/>
        <v>-180</v>
      </c>
    </row>
    <row r="109" spans="1:14" s="10" customFormat="1" ht="15.75" customHeight="1" x14ac:dyDescent="0.25">
      <c r="A109" s="5"/>
      <c r="B109" s="5"/>
      <c r="C109" s="5"/>
      <c r="D109" s="5"/>
      <c r="E109" s="5"/>
      <c r="F109" s="80" t="s">
        <v>744</v>
      </c>
      <c r="G109" s="2" t="s">
        <v>918</v>
      </c>
      <c r="H109" s="57">
        <v>1</v>
      </c>
      <c r="I109" s="68" t="s">
        <v>673</v>
      </c>
      <c r="J109" s="73">
        <v>770</v>
      </c>
      <c r="K109" s="9">
        <v>1000</v>
      </c>
      <c r="L109" s="97">
        <f t="shared" si="6"/>
        <v>50</v>
      </c>
      <c r="M109" s="10">
        <v>1200</v>
      </c>
      <c r="N109" s="10">
        <f t="shared" si="7"/>
        <v>-150</v>
      </c>
    </row>
    <row r="110" spans="1:14" s="10" customFormat="1" ht="15.75" customHeight="1" x14ac:dyDescent="0.25">
      <c r="A110" s="5"/>
      <c r="B110" s="5"/>
      <c r="C110" s="5"/>
      <c r="D110" s="5"/>
      <c r="E110" s="5"/>
      <c r="F110" s="80" t="s">
        <v>745</v>
      </c>
      <c r="G110" s="2" t="s">
        <v>224</v>
      </c>
      <c r="H110" s="57">
        <v>1</v>
      </c>
      <c r="I110" s="68" t="s">
        <v>673</v>
      </c>
      <c r="J110" s="73">
        <v>560</v>
      </c>
      <c r="K110" s="9">
        <v>1000</v>
      </c>
      <c r="L110" s="97">
        <f t="shared" si="6"/>
        <v>-50</v>
      </c>
      <c r="M110" s="10">
        <v>1100</v>
      </c>
      <c r="N110" s="10">
        <f t="shared" si="7"/>
        <v>-150</v>
      </c>
    </row>
    <row r="111" spans="1:14" s="10" customFormat="1" ht="30" customHeight="1" x14ac:dyDescent="0.25">
      <c r="A111" s="5"/>
      <c r="B111" s="5"/>
      <c r="C111" s="5"/>
      <c r="D111" s="5"/>
      <c r="E111" s="5"/>
      <c r="F111" s="80" t="s">
        <v>746</v>
      </c>
      <c r="G111" s="2" t="s">
        <v>921</v>
      </c>
      <c r="H111" s="57">
        <v>1</v>
      </c>
      <c r="I111" s="68" t="s">
        <v>673</v>
      </c>
      <c r="J111" s="73">
        <v>1400</v>
      </c>
      <c r="K111" s="9">
        <v>600</v>
      </c>
      <c r="L111" s="97">
        <f t="shared" si="6"/>
        <v>-40</v>
      </c>
      <c r="M111" s="10">
        <v>600</v>
      </c>
      <c r="N111" s="10">
        <f t="shared" si="7"/>
        <v>-40</v>
      </c>
    </row>
    <row r="112" spans="1:14" s="91" customFormat="1" ht="15" customHeight="1" x14ac:dyDescent="0.25">
      <c r="A112" s="12"/>
      <c r="B112" s="12"/>
      <c r="C112" s="12"/>
      <c r="D112" s="12"/>
      <c r="E112" s="12"/>
      <c r="F112" s="80" t="s">
        <v>747</v>
      </c>
      <c r="G112" s="2" t="s">
        <v>748</v>
      </c>
      <c r="H112" s="57">
        <v>1</v>
      </c>
      <c r="I112" s="68" t="s">
        <v>673</v>
      </c>
      <c r="J112" s="73">
        <v>630</v>
      </c>
      <c r="K112" s="9">
        <v>1200</v>
      </c>
      <c r="L112" s="97" t="e">
        <f>#REF!-K112</f>
        <v>#REF!</v>
      </c>
    </row>
    <row r="113" spans="1:14" s="10" customFormat="1" ht="15" customHeight="1" x14ac:dyDescent="0.25">
      <c r="A113" s="5"/>
      <c r="B113" s="5"/>
      <c r="C113" s="5"/>
      <c r="D113" s="5"/>
      <c r="E113" s="5"/>
      <c r="F113" s="80" t="s">
        <v>749</v>
      </c>
      <c r="G113" s="2" t="s">
        <v>919</v>
      </c>
      <c r="H113" s="57">
        <v>1</v>
      </c>
      <c r="I113" s="68" t="s">
        <v>673</v>
      </c>
      <c r="J113" s="73">
        <v>820</v>
      </c>
      <c r="K113" s="9">
        <v>500</v>
      </c>
      <c r="L113" s="97">
        <f>J117-K113</f>
        <v>-60</v>
      </c>
      <c r="M113" s="10">
        <v>600</v>
      </c>
      <c r="N113" s="10">
        <f>J117-M113</f>
        <v>-160</v>
      </c>
    </row>
    <row r="114" spans="1:14" s="10" customFormat="1" ht="15" customHeight="1" x14ac:dyDescent="0.25">
      <c r="A114" s="5"/>
      <c r="B114" s="5"/>
      <c r="C114" s="5"/>
      <c r="D114" s="5"/>
      <c r="E114" s="5"/>
      <c r="F114" s="80" t="s">
        <v>750</v>
      </c>
      <c r="G114" s="2" t="s">
        <v>510</v>
      </c>
      <c r="H114" s="57">
        <v>1</v>
      </c>
      <c r="I114" s="68" t="s">
        <v>673</v>
      </c>
      <c r="J114" s="73">
        <v>1050</v>
      </c>
      <c r="K114" s="9">
        <v>900</v>
      </c>
      <c r="L114" s="96">
        <f>J118-K114</f>
        <v>0</v>
      </c>
      <c r="M114" s="10">
        <v>800</v>
      </c>
      <c r="N114" s="10">
        <f>J118-M114</f>
        <v>100</v>
      </c>
    </row>
    <row r="115" spans="1:14" s="10" customFormat="1" ht="15" customHeight="1" x14ac:dyDescent="0.25">
      <c r="A115" s="5"/>
      <c r="B115" s="5"/>
      <c r="C115" s="5"/>
      <c r="D115" s="5"/>
      <c r="E115" s="5"/>
      <c r="F115" s="80" t="s">
        <v>752</v>
      </c>
      <c r="G115" s="2" t="s">
        <v>751</v>
      </c>
      <c r="H115" s="57">
        <v>1</v>
      </c>
      <c r="I115" s="68" t="s">
        <v>673</v>
      </c>
      <c r="J115" s="73">
        <v>950</v>
      </c>
      <c r="K115" s="9">
        <v>800</v>
      </c>
      <c r="L115" s="97">
        <f>J119-K115</f>
        <v>100</v>
      </c>
      <c r="M115" s="10">
        <v>1100</v>
      </c>
      <c r="N115" s="10">
        <f>J119-M115</f>
        <v>-200</v>
      </c>
    </row>
    <row r="116" spans="1:14" s="10" customFormat="1" ht="15" hidden="1" customHeight="1" x14ac:dyDescent="0.25">
      <c r="A116" s="5"/>
      <c r="B116" s="5"/>
      <c r="C116" s="5"/>
      <c r="D116" s="5"/>
      <c r="E116" s="5"/>
      <c r="F116" s="80" t="s">
        <v>753</v>
      </c>
      <c r="G116" s="2" t="s">
        <v>229</v>
      </c>
      <c r="H116" s="57">
        <v>1</v>
      </c>
      <c r="I116" s="68" t="s">
        <v>673</v>
      </c>
      <c r="J116" s="73">
        <v>560</v>
      </c>
      <c r="K116" s="9">
        <v>1000</v>
      </c>
      <c r="L116" s="97">
        <f>J120-K116</f>
        <v>450</v>
      </c>
      <c r="M116" s="10">
        <v>1000</v>
      </c>
      <c r="N116" s="10">
        <f>J120-M116</f>
        <v>450</v>
      </c>
    </row>
    <row r="117" spans="1:14" ht="15" hidden="1" customHeight="1" x14ac:dyDescent="0.25">
      <c r="F117" s="80" t="s">
        <v>754</v>
      </c>
      <c r="G117" s="2" t="s">
        <v>230</v>
      </c>
      <c r="H117" s="57">
        <v>1</v>
      </c>
      <c r="I117" s="68" t="s">
        <v>673</v>
      </c>
      <c r="J117" s="73">
        <v>440</v>
      </c>
      <c r="K117" s="9">
        <v>870</v>
      </c>
      <c r="L117" s="97">
        <f>J123-K117</f>
        <v>-40</v>
      </c>
      <c r="N117" s="5">
        <f>J123-M117</f>
        <v>830</v>
      </c>
    </row>
    <row r="118" spans="1:14" ht="14.25" hidden="1" customHeight="1" x14ac:dyDescent="0.25">
      <c r="F118" s="80" t="s">
        <v>755</v>
      </c>
      <c r="G118" s="2" t="s">
        <v>231</v>
      </c>
      <c r="H118" s="57">
        <v>1</v>
      </c>
      <c r="I118" s="68" t="s">
        <v>673</v>
      </c>
      <c r="J118" s="73">
        <v>900</v>
      </c>
      <c r="K118" s="9">
        <v>700</v>
      </c>
      <c r="L118" s="97">
        <f>J124-K118</f>
        <v>-50</v>
      </c>
      <c r="N118" s="5">
        <f>J124-M118</f>
        <v>650</v>
      </c>
    </row>
    <row r="119" spans="1:14" s="12" customFormat="1" ht="15" hidden="1" customHeight="1" x14ac:dyDescent="0.25">
      <c r="F119" s="85" t="s">
        <v>964</v>
      </c>
      <c r="G119" s="2" t="s">
        <v>965</v>
      </c>
      <c r="H119" s="130">
        <v>1</v>
      </c>
      <c r="I119" s="131" t="s">
        <v>673</v>
      </c>
      <c r="J119" s="117">
        <v>900</v>
      </c>
      <c r="K119" s="132">
        <v>870</v>
      </c>
      <c r="L119" s="133">
        <f>J125-K119</f>
        <v>-40</v>
      </c>
      <c r="N119" s="12">
        <f>J125-M119</f>
        <v>830</v>
      </c>
    </row>
    <row r="120" spans="1:14" s="12" customFormat="1" ht="27.75" customHeight="1" x14ac:dyDescent="0.25">
      <c r="F120" s="85" t="s">
        <v>756</v>
      </c>
      <c r="G120" s="2" t="s">
        <v>970</v>
      </c>
      <c r="H120" s="130">
        <v>1</v>
      </c>
      <c r="I120" s="131" t="s">
        <v>673</v>
      </c>
      <c r="J120" s="117">
        <v>1450</v>
      </c>
      <c r="K120" s="132">
        <v>870</v>
      </c>
      <c r="L120" s="133">
        <f>J126-K120</f>
        <v>-40</v>
      </c>
      <c r="N120" s="12">
        <f>J126-M120</f>
        <v>830</v>
      </c>
    </row>
    <row r="121" spans="1:14" s="12" customFormat="1" ht="30" customHeight="1" x14ac:dyDescent="0.25">
      <c r="F121" s="85" t="s">
        <v>756</v>
      </c>
      <c r="G121" s="2" t="s">
        <v>966</v>
      </c>
      <c r="H121" s="130">
        <v>1</v>
      </c>
      <c r="I121" s="131" t="s">
        <v>673</v>
      </c>
      <c r="J121" s="117">
        <v>1250</v>
      </c>
      <c r="K121" s="132">
        <v>600</v>
      </c>
      <c r="L121" s="133">
        <f>J127-K121</f>
        <v>0</v>
      </c>
      <c r="N121" s="12">
        <f>J127-M121</f>
        <v>600</v>
      </c>
    </row>
    <row r="122" spans="1:14" s="12" customFormat="1" ht="15" customHeight="1" x14ac:dyDescent="0.25">
      <c r="F122" s="85" t="s">
        <v>971</v>
      </c>
      <c r="G122" s="2" t="s">
        <v>230</v>
      </c>
      <c r="H122" s="130">
        <v>1</v>
      </c>
      <c r="I122" s="131" t="s">
        <v>673</v>
      </c>
      <c r="J122" s="117">
        <v>440</v>
      </c>
      <c r="K122" s="132"/>
      <c r="L122" s="133"/>
    </row>
    <row r="123" spans="1:14" ht="15" customHeight="1" x14ac:dyDescent="0.25">
      <c r="F123" s="80" t="s">
        <v>757</v>
      </c>
      <c r="G123" s="2" t="s">
        <v>920</v>
      </c>
      <c r="H123" s="57">
        <v>1</v>
      </c>
      <c r="I123" s="68" t="s">
        <v>673</v>
      </c>
      <c r="J123" s="73">
        <v>830</v>
      </c>
      <c r="K123" s="9">
        <v>870</v>
      </c>
      <c r="L123" s="97">
        <f t="shared" si="6"/>
        <v>-40</v>
      </c>
      <c r="N123" s="5">
        <f t="shared" ref="N123:N124" si="8">J128-M123</f>
        <v>830</v>
      </c>
    </row>
    <row r="124" spans="1:14" s="12" customFormat="1" ht="15" customHeight="1" x14ac:dyDescent="0.25">
      <c r="F124" s="80" t="s">
        <v>757</v>
      </c>
      <c r="G124" s="2" t="s">
        <v>922</v>
      </c>
      <c r="H124" s="57">
        <v>1</v>
      </c>
      <c r="I124" s="68" t="s">
        <v>673</v>
      </c>
      <c r="J124" s="73">
        <v>650</v>
      </c>
      <c r="K124" s="9">
        <v>600</v>
      </c>
      <c r="L124" s="97">
        <f t="shared" si="6"/>
        <v>0</v>
      </c>
      <c r="N124" s="12">
        <f t="shared" si="8"/>
        <v>600</v>
      </c>
    </row>
    <row r="125" spans="1:14" ht="15" customHeight="1" x14ac:dyDescent="0.25">
      <c r="F125" s="80" t="s">
        <v>757</v>
      </c>
      <c r="G125" s="2" t="s">
        <v>923</v>
      </c>
      <c r="H125" s="57">
        <v>1</v>
      </c>
      <c r="I125" s="68" t="s">
        <v>673</v>
      </c>
      <c r="J125" s="73">
        <v>830</v>
      </c>
      <c r="K125" s="9"/>
    </row>
    <row r="126" spans="1:14" ht="15" customHeight="1" x14ac:dyDescent="0.25">
      <c r="F126" s="80" t="s">
        <v>757</v>
      </c>
      <c r="G126" s="1" t="s">
        <v>924</v>
      </c>
      <c r="H126" s="57">
        <v>1</v>
      </c>
      <c r="I126" s="68" t="s">
        <v>673</v>
      </c>
      <c r="J126" s="73">
        <v>830</v>
      </c>
      <c r="K126" s="97" t="s">
        <v>816</v>
      </c>
      <c r="L126" s="97" t="s">
        <v>818</v>
      </c>
    </row>
    <row r="127" spans="1:14" s="12" customFormat="1" ht="15" customHeight="1" x14ac:dyDescent="0.25">
      <c r="F127" s="80" t="s">
        <v>757</v>
      </c>
      <c r="G127" s="1" t="s">
        <v>239</v>
      </c>
      <c r="H127" s="57">
        <v>1</v>
      </c>
      <c r="I127" s="68" t="s">
        <v>673</v>
      </c>
      <c r="J127" s="73">
        <v>600</v>
      </c>
      <c r="K127" s="9">
        <v>450</v>
      </c>
      <c r="L127" s="9">
        <f t="shared" ref="L127:L163" si="9">J132-K127</f>
        <v>-20</v>
      </c>
    </row>
    <row r="128" spans="1:14" s="12" customFormat="1" ht="15" customHeight="1" x14ac:dyDescent="0.25">
      <c r="F128" s="80" t="s">
        <v>758</v>
      </c>
      <c r="G128" s="13" t="s">
        <v>925</v>
      </c>
      <c r="H128" s="57">
        <v>1</v>
      </c>
      <c r="I128" s="68" t="s">
        <v>673</v>
      </c>
      <c r="J128" s="73">
        <v>830</v>
      </c>
      <c r="K128" s="9">
        <v>570</v>
      </c>
      <c r="L128" s="5">
        <f t="shared" si="9"/>
        <v>-30</v>
      </c>
    </row>
    <row r="129" spans="1:12" s="12" customFormat="1" ht="15" customHeight="1" thickBot="1" x14ac:dyDescent="0.3">
      <c r="F129" s="93" t="s">
        <v>813</v>
      </c>
      <c r="G129" s="94" t="s">
        <v>814</v>
      </c>
      <c r="H129" s="95">
        <v>1</v>
      </c>
      <c r="I129" s="92" t="s">
        <v>673</v>
      </c>
      <c r="J129" s="118">
        <v>600</v>
      </c>
      <c r="K129" s="9">
        <v>250</v>
      </c>
      <c r="L129" s="5">
        <f t="shared" si="9"/>
        <v>0</v>
      </c>
    </row>
    <row r="130" spans="1:12" s="12" customFormat="1" ht="21" customHeight="1" thickBot="1" x14ac:dyDescent="0.3">
      <c r="F130" s="192" t="s">
        <v>148</v>
      </c>
      <c r="G130" s="193"/>
      <c r="H130" s="193"/>
      <c r="I130" s="193"/>
      <c r="J130" s="194"/>
      <c r="K130" s="9">
        <v>250</v>
      </c>
      <c r="L130" s="5">
        <f t="shared" si="9"/>
        <v>20</v>
      </c>
    </row>
    <row r="131" spans="1:12" s="12" customFormat="1" ht="16.5" thickBot="1" x14ac:dyDescent="0.3">
      <c r="F131" s="189" t="s">
        <v>261</v>
      </c>
      <c r="G131" s="190"/>
      <c r="H131" s="190"/>
      <c r="I131" s="190"/>
      <c r="J131" s="191"/>
      <c r="K131" s="9">
        <v>250</v>
      </c>
      <c r="L131" s="5">
        <f t="shared" si="9"/>
        <v>-30</v>
      </c>
    </row>
    <row r="132" spans="1:12" s="12" customFormat="1" ht="15.75" customHeight="1" x14ac:dyDescent="0.25">
      <c r="F132" s="80" t="s">
        <v>608</v>
      </c>
      <c r="G132" s="32" t="s">
        <v>245</v>
      </c>
      <c r="H132" s="58">
        <v>1</v>
      </c>
      <c r="I132" s="58" t="s">
        <v>191</v>
      </c>
      <c r="J132" s="119">
        <v>430</v>
      </c>
      <c r="K132" s="9">
        <v>230</v>
      </c>
      <c r="L132" s="5">
        <f t="shared" si="9"/>
        <v>-10</v>
      </c>
    </row>
    <row r="133" spans="1:12" s="12" customFormat="1" ht="15.75" customHeight="1" x14ac:dyDescent="0.25">
      <c r="F133" s="80" t="s">
        <v>607</v>
      </c>
      <c r="G133" s="32" t="s">
        <v>606</v>
      </c>
      <c r="H133" s="58">
        <v>1</v>
      </c>
      <c r="I133" s="58" t="s">
        <v>191</v>
      </c>
      <c r="J133" s="119">
        <v>540</v>
      </c>
      <c r="K133" s="9">
        <v>240</v>
      </c>
      <c r="L133" s="5">
        <f t="shared" si="9"/>
        <v>-10</v>
      </c>
    </row>
    <row r="134" spans="1:12" s="12" customFormat="1" ht="15.75" customHeight="1" x14ac:dyDescent="0.25">
      <c r="F134" s="80" t="s">
        <v>605</v>
      </c>
      <c r="G134" s="32" t="s">
        <v>835</v>
      </c>
      <c r="H134" s="58">
        <v>1</v>
      </c>
      <c r="I134" s="58" t="s">
        <v>191</v>
      </c>
      <c r="J134" s="119">
        <v>250</v>
      </c>
      <c r="K134" s="9">
        <v>120</v>
      </c>
      <c r="L134" s="5">
        <f t="shared" si="9"/>
        <v>-20</v>
      </c>
    </row>
    <row r="135" spans="1:12" s="12" customFormat="1" ht="15.75" customHeight="1" x14ac:dyDescent="0.25">
      <c r="F135" s="80" t="s">
        <v>833</v>
      </c>
      <c r="G135" s="32" t="s">
        <v>834</v>
      </c>
      <c r="H135" s="58">
        <v>1</v>
      </c>
      <c r="I135" s="58" t="s">
        <v>191</v>
      </c>
      <c r="J135" s="120">
        <v>270</v>
      </c>
      <c r="K135" s="9">
        <v>400</v>
      </c>
      <c r="L135" s="5">
        <f t="shared" si="9"/>
        <v>-20</v>
      </c>
    </row>
    <row r="136" spans="1:12" s="12" customFormat="1" ht="15.75" customHeight="1" x14ac:dyDescent="0.25">
      <c r="F136" s="80" t="s">
        <v>603</v>
      </c>
      <c r="G136" s="32" t="s">
        <v>604</v>
      </c>
      <c r="H136" s="58">
        <v>1</v>
      </c>
      <c r="I136" s="58" t="s">
        <v>191</v>
      </c>
      <c r="J136" s="119">
        <v>220</v>
      </c>
      <c r="K136" s="9">
        <v>350</v>
      </c>
      <c r="L136" s="5">
        <f t="shared" si="9"/>
        <v>30</v>
      </c>
    </row>
    <row r="137" spans="1:12" s="12" customFormat="1" ht="30" customHeight="1" x14ac:dyDescent="0.25">
      <c r="F137" s="80" t="s">
        <v>602</v>
      </c>
      <c r="G137" s="32" t="s">
        <v>936</v>
      </c>
      <c r="H137" s="58">
        <v>1</v>
      </c>
      <c r="I137" s="58" t="s">
        <v>191</v>
      </c>
      <c r="J137" s="119">
        <v>220</v>
      </c>
      <c r="K137" s="9">
        <v>1100</v>
      </c>
      <c r="L137" s="5">
        <f t="shared" si="9"/>
        <v>-80</v>
      </c>
    </row>
    <row r="138" spans="1:12" s="12" customFormat="1" ht="30" customHeight="1" x14ac:dyDescent="0.25">
      <c r="F138" s="80" t="s">
        <v>600</v>
      </c>
      <c r="G138" s="32" t="s">
        <v>601</v>
      </c>
      <c r="H138" s="58">
        <v>1</v>
      </c>
      <c r="I138" s="58" t="s">
        <v>191</v>
      </c>
      <c r="J138" s="119">
        <v>230</v>
      </c>
      <c r="K138" s="9">
        <v>300</v>
      </c>
      <c r="L138" s="5">
        <f t="shared" si="9"/>
        <v>-10</v>
      </c>
    </row>
    <row r="139" spans="1:12" s="12" customFormat="1" ht="30" customHeight="1" x14ac:dyDescent="0.25">
      <c r="A139" s="25"/>
      <c r="B139" s="25"/>
      <c r="C139" s="25"/>
      <c r="D139" s="25"/>
      <c r="E139" s="25"/>
      <c r="F139" s="80" t="s">
        <v>599</v>
      </c>
      <c r="G139" s="32" t="s">
        <v>930</v>
      </c>
      <c r="H139" s="58">
        <v>1</v>
      </c>
      <c r="I139" s="58" t="s">
        <v>191</v>
      </c>
      <c r="J139" s="119">
        <v>100</v>
      </c>
      <c r="K139" s="9">
        <v>300</v>
      </c>
      <c r="L139" s="5">
        <f t="shared" si="9"/>
        <v>-10</v>
      </c>
    </row>
    <row r="140" spans="1:12" s="12" customFormat="1" ht="15.75" customHeight="1" x14ac:dyDescent="0.25">
      <c r="A140" s="25"/>
      <c r="B140" s="25"/>
      <c r="C140" s="25"/>
      <c r="D140" s="25"/>
      <c r="E140" s="25"/>
      <c r="F140" s="80" t="s">
        <v>609</v>
      </c>
      <c r="G140" s="34" t="s">
        <v>610</v>
      </c>
      <c r="H140" s="58">
        <v>1</v>
      </c>
      <c r="I140" s="58" t="s">
        <v>191</v>
      </c>
      <c r="J140" s="121">
        <v>380</v>
      </c>
      <c r="K140" s="9">
        <v>200</v>
      </c>
      <c r="L140" s="5">
        <f t="shared" si="9"/>
        <v>-10</v>
      </c>
    </row>
    <row r="141" spans="1:12" s="12" customFormat="1" ht="15.75" customHeight="1" x14ac:dyDescent="0.25">
      <c r="F141" s="80" t="s">
        <v>597</v>
      </c>
      <c r="G141" s="34" t="s">
        <v>598</v>
      </c>
      <c r="H141" s="58">
        <v>1</v>
      </c>
      <c r="I141" s="58" t="s">
        <v>191</v>
      </c>
      <c r="J141" s="121">
        <v>380</v>
      </c>
      <c r="K141" s="9">
        <v>270</v>
      </c>
      <c r="L141" s="5">
        <f t="shared" si="9"/>
        <v>0</v>
      </c>
    </row>
    <row r="142" spans="1:12" s="12" customFormat="1" ht="30" customHeight="1" x14ac:dyDescent="0.25">
      <c r="F142" s="80" t="s">
        <v>595</v>
      </c>
      <c r="G142" s="32" t="s">
        <v>596</v>
      </c>
      <c r="H142" s="58">
        <v>1</v>
      </c>
      <c r="I142" s="58" t="s">
        <v>191</v>
      </c>
      <c r="J142" s="119">
        <v>1020</v>
      </c>
      <c r="K142" s="9">
        <v>260</v>
      </c>
      <c r="L142" s="5">
        <f t="shared" si="9"/>
        <v>0</v>
      </c>
    </row>
    <row r="143" spans="1:12" s="12" customFormat="1" ht="15" customHeight="1" x14ac:dyDescent="0.25">
      <c r="F143" s="80" t="s">
        <v>594</v>
      </c>
      <c r="G143" s="32" t="s">
        <v>931</v>
      </c>
      <c r="H143" s="58">
        <v>1</v>
      </c>
      <c r="I143" s="58" t="s">
        <v>191</v>
      </c>
      <c r="J143" s="119">
        <v>290</v>
      </c>
      <c r="K143" s="9">
        <v>350</v>
      </c>
      <c r="L143" s="5">
        <f t="shared" si="9"/>
        <v>0</v>
      </c>
    </row>
    <row r="144" spans="1:12" s="12" customFormat="1" ht="15" customHeight="1" x14ac:dyDescent="0.25">
      <c r="F144" s="80" t="s">
        <v>593</v>
      </c>
      <c r="G144" s="3" t="s">
        <v>932</v>
      </c>
      <c r="H144" s="58">
        <v>1</v>
      </c>
      <c r="I144" s="58" t="s">
        <v>191</v>
      </c>
      <c r="J144" s="119">
        <v>290</v>
      </c>
      <c r="K144" s="9">
        <v>500</v>
      </c>
      <c r="L144" s="5">
        <f t="shared" si="9"/>
        <v>-10</v>
      </c>
    </row>
    <row r="145" spans="1:12" s="12" customFormat="1" ht="15" customHeight="1" x14ac:dyDescent="0.25">
      <c r="F145" s="80" t="s">
        <v>592</v>
      </c>
      <c r="G145" s="32" t="s">
        <v>933</v>
      </c>
      <c r="H145" s="58">
        <v>1</v>
      </c>
      <c r="I145" s="58" t="s">
        <v>191</v>
      </c>
      <c r="J145" s="119">
        <v>190</v>
      </c>
      <c r="K145" s="9">
        <v>800</v>
      </c>
      <c r="L145" s="5">
        <f t="shared" si="9"/>
        <v>-30</v>
      </c>
    </row>
    <row r="146" spans="1:12" s="12" customFormat="1" ht="15" customHeight="1" x14ac:dyDescent="0.25">
      <c r="F146" s="80" t="s">
        <v>591</v>
      </c>
      <c r="G146" s="32" t="s">
        <v>934</v>
      </c>
      <c r="H146" s="58">
        <v>1</v>
      </c>
      <c r="I146" s="58" t="s">
        <v>191</v>
      </c>
      <c r="J146" s="119">
        <v>270</v>
      </c>
      <c r="K146" s="9">
        <v>800</v>
      </c>
      <c r="L146" s="5">
        <f t="shared" si="9"/>
        <v>-30</v>
      </c>
    </row>
    <row r="147" spans="1:12" s="12" customFormat="1" ht="30" customHeight="1" x14ac:dyDescent="0.25">
      <c r="F147" s="80" t="s">
        <v>589</v>
      </c>
      <c r="G147" s="32" t="s">
        <v>935</v>
      </c>
      <c r="H147" s="58">
        <v>1</v>
      </c>
      <c r="I147" s="58" t="s">
        <v>191</v>
      </c>
      <c r="J147" s="119">
        <v>260</v>
      </c>
      <c r="K147" s="9">
        <v>500</v>
      </c>
      <c r="L147" s="5">
        <f t="shared" si="9"/>
        <v>10</v>
      </c>
    </row>
    <row r="148" spans="1:12" s="12" customFormat="1" ht="15" customHeight="1" x14ac:dyDescent="0.25">
      <c r="F148" s="80" t="s">
        <v>588</v>
      </c>
      <c r="G148" s="32" t="s">
        <v>976</v>
      </c>
      <c r="H148" s="58">
        <v>1</v>
      </c>
      <c r="I148" s="58" t="s">
        <v>191</v>
      </c>
      <c r="J148" s="119">
        <v>350</v>
      </c>
      <c r="K148" s="9">
        <v>350</v>
      </c>
      <c r="L148" s="5">
        <f t="shared" si="9"/>
        <v>-40</v>
      </c>
    </row>
    <row r="149" spans="1:12" s="12" customFormat="1" ht="15" customHeight="1" x14ac:dyDescent="0.25">
      <c r="F149" s="80" t="s">
        <v>590</v>
      </c>
      <c r="G149" s="32" t="s">
        <v>975</v>
      </c>
      <c r="H149" s="58">
        <v>1</v>
      </c>
      <c r="I149" s="58" t="s">
        <v>191</v>
      </c>
      <c r="J149" s="119">
        <v>490</v>
      </c>
      <c r="K149" s="9">
        <v>1400</v>
      </c>
      <c r="L149" s="5">
        <f t="shared" si="9"/>
        <v>-80</v>
      </c>
    </row>
    <row r="150" spans="1:12" s="125" customFormat="1" ht="30" customHeight="1" x14ac:dyDescent="0.25">
      <c r="F150" s="81" t="s">
        <v>587</v>
      </c>
      <c r="G150" s="35" t="s">
        <v>937</v>
      </c>
      <c r="H150" s="58">
        <v>1</v>
      </c>
      <c r="I150" s="58" t="s">
        <v>191</v>
      </c>
      <c r="J150" s="119">
        <v>770</v>
      </c>
      <c r="K150" s="126">
        <v>720</v>
      </c>
      <c r="L150" s="11">
        <f t="shared" si="9"/>
        <v>-50</v>
      </c>
    </row>
    <row r="151" spans="1:12" s="12" customFormat="1" ht="15" customHeight="1" x14ac:dyDescent="0.25">
      <c r="F151" s="80" t="s">
        <v>587</v>
      </c>
      <c r="G151" s="32" t="s">
        <v>586</v>
      </c>
      <c r="H151" s="58">
        <v>1</v>
      </c>
      <c r="I151" s="58" t="s">
        <v>191</v>
      </c>
      <c r="J151" s="119">
        <v>770</v>
      </c>
      <c r="K151" s="9">
        <v>800</v>
      </c>
      <c r="L151" s="5">
        <f t="shared" si="9"/>
        <v>-40</v>
      </c>
    </row>
    <row r="152" spans="1:12" s="12" customFormat="1" ht="15" customHeight="1" x14ac:dyDescent="0.25">
      <c r="F152" s="80" t="s">
        <v>587</v>
      </c>
      <c r="G152" s="32" t="s">
        <v>821</v>
      </c>
      <c r="H152" s="58">
        <v>1</v>
      </c>
      <c r="I152" s="58" t="s">
        <v>191</v>
      </c>
      <c r="J152" s="119">
        <v>510</v>
      </c>
      <c r="K152" s="9">
        <v>550</v>
      </c>
      <c r="L152" s="5">
        <f t="shared" si="9"/>
        <v>-30</v>
      </c>
    </row>
    <row r="153" spans="1:12" ht="15" customHeight="1" x14ac:dyDescent="0.25">
      <c r="F153" s="80" t="s">
        <v>585</v>
      </c>
      <c r="G153" s="3" t="s">
        <v>938</v>
      </c>
      <c r="H153" s="58">
        <v>1</v>
      </c>
      <c r="I153" s="58" t="s">
        <v>191</v>
      </c>
      <c r="J153" s="122">
        <v>310</v>
      </c>
      <c r="K153" s="9">
        <v>1500</v>
      </c>
      <c r="L153" s="5">
        <f t="shared" si="9"/>
        <v>-70</v>
      </c>
    </row>
    <row r="154" spans="1:12" ht="15" customHeight="1" x14ac:dyDescent="0.25">
      <c r="F154" s="80" t="s">
        <v>584</v>
      </c>
      <c r="G154" s="36" t="s">
        <v>382</v>
      </c>
      <c r="H154" s="58">
        <v>1</v>
      </c>
      <c r="I154" s="58" t="s">
        <v>191</v>
      </c>
      <c r="J154" s="123">
        <v>1320</v>
      </c>
      <c r="K154" s="9">
        <v>370</v>
      </c>
      <c r="L154" s="5">
        <f t="shared" si="9"/>
        <v>-20</v>
      </c>
    </row>
    <row r="155" spans="1:12" s="10" customFormat="1" ht="15" customHeight="1" x14ac:dyDescent="0.25">
      <c r="A155" s="5"/>
      <c r="B155" s="5"/>
      <c r="C155" s="5"/>
      <c r="D155" s="5"/>
      <c r="E155" s="5"/>
      <c r="F155" s="80" t="s">
        <v>611</v>
      </c>
      <c r="G155" s="82" t="s">
        <v>940</v>
      </c>
      <c r="H155" s="57">
        <v>1</v>
      </c>
      <c r="I155" s="57" t="s">
        <v>214</v>
      </c>
      <c r="J155" s="124">
        <v>670</v>
      </c>
      <c r="K155" s="9">
        <v>630</v>
      </c>
      <c r="L155" s="5">
        <f t="shared" si="9"/>
        <v>-40</v>
      </c>
    </row>
    <row r="156" spans="1:12" s="10" customFormat="1" ht="15" customHeight="1" x14ac:dyDescent="0.25">
      <c r="A156" s="5"/>
      <c r="B156" s="5"/>
      <c r="C156" s="5"/>
      <c r="D156" s="5"/>
      <c r="E156" s="5"/>
      <c r="F156" s="80" t="s">
        <v>611</v>
      </c>
      <c r="G156" s="82" t="s">
        <v>939</v>
      </c>
      <c r="H156" s="57">
        <v>1</v>
      </c>
      <c r="I156" s="57" t="s">
        <v>214</v>
      </c>
      <c r="J156" s="124">
        <v>760</v>
      </c>
      <c r="K156" s="9">
        <v>420</v>
      </c>
      <c r="L156" s="5">
        <f t="shared" si="9"/>
        <v>0</v>
      </c>
    </row>
    <row r="157" spans="1:12" s="10" customFormat="1" ht="15" customHeight="1" x14ac:dyDescent="0.25">
      <c r="A157" s="5"/>
      <c r="B157" s="5"/>
      <c r="C157" s="5"/>
      <c r="D157" s="5"/>
      <c r="E157" s="5"/>
      <c r="F157" s="80" t="s">
        <v>615</v>
      </c>
      <c r="G157" s="32" t="s">
        <v>941</v>
      </c>
      <c r="H157" s="57">
        <v>1</v>
      </c>
      <c r="I157" s="57" t="s">
        <v>214</v>
      </c>
      <c r="J157" s="122">
        <v>520</v>
      </c>
      <c r="K157" s="9">
        <v>600</v>
      </c>
      <c r="L157" s="5">
        <f t="shared" si="9"/>
        <v>-10</v>
      </c>
    </row>
    <row r="158" spans="1:12" s="10" customFormat="1" ht="15" customHeight="1" x14ac:dyDescent="0.25">
      <c r="A158" s="5"/>
      <c r="B158" s="5"/>
      <c r="C158" s="5"/>
      <c r="D158" s="5"/>
      <c r="E158" s="5"/>
      <c r="F158" s="80" t="s">
        <v>614</v>
      </c>
      <c r="G158" s="3" t="s">
        <v>942</v>
      </c>
      <c r="H158" s="58">
        <v>1</v>
      </c>
      <c r="I158" s="58" t="s">
        <v>191</v>
      </c>
      <c r="J158" s="119">
        <v>1430</v>
      </c>
      <c r="K158" s="9">
        <v>200</v>
      </c>
      <c r="L158" s="5">
        <f t="shared" si="9"/>
        <v>0</v>
      </c>
    </row>
    <row r="159" spans="1:12" s="10" customFormat="1" ht="15" customHeight="1" x14ac:dyDescent="0.25">
      <c r="A159" s="5"/>
      <c r="B159" s="5"/>
      <c r="C159" s="5"/>
      <c r="D159" s="5"/>
      <c r="E159" s="5"/>
      <c r="F159" s="80" t="s">
        <v>616</v>
      </c>
      <c r="G159" s="3" t="s">
        <v>215</v>
      </c>
      <c r="H159" s="58">
        <v>1</v>
      </c>
      <c r="I159" s="58" t="s">
        <v>191</v>
      </c>
      <c r="J159" s="119">
        <v>350</v>
      </c>
      <c r="K159" s="9">
        <v>630</v>
      </c>
      <c r="L159" s="5">
        <f t="shared" si="9"/>
        <v>-40</v>
      </c>
    </row>
    <row r="160" spans="1:12" s="10" customFormat="1" ht="15" customHeight="1" x14ac:dyDescent="0.25">
      <c r="A160" s="5"/>
      <c r="B160" s="5"/>
      <c r="C160" s="5"/>
      <c r="D160" s="5"/>
      <c r="E160" s="5"/>
      <c r="F160" s="80" t="s">
        <v>613</v>
      </c>
      <c r="G160" s="3" t="s">
        <v>943</v>
      </c>
      <c r="H160" s="58">
        <v>1</v>
      </c>
      <c r="I160" s="58" t="s">
        <v>214</v>
      </c>
      <c r="J160" s="119">
        <v>590</v>
      </c>
      <c r="K160" s="9">
        <v>650</v>
      </c>
      <c r="L160" s="5">
        <f t="shared" si="9"/>
        <v>0</v>
      </c>
    </row>
    <row r="161" spans="1:12" s="10" customFormat="1" ht="15" customHeight="1" x14ac:dyDescent="0.25">
      <c r="A161" s="5"/>
      <c r="B161" s="5"/>
      <c r="C161" s="5"/>
      <c r="D161" s="5"/>
      <c r="E161" s="5"/>
      <c r="F161" s="80" t="s">
        <v>613</v>
      </c>
      <c r="G161" s="3" t="s">
        <v>944</v>
      </c>
      <c r="H161" s="58">
        <v>1</v>
      </c>
      <c r="I161" s="58" t="s">
        <v>214</v>
      </c>
      <c r="J161" s="119">
        <v>420</v>
      </c>
      <c r="K161" s="9">
        <v>600</v>
      </c>
      <c r="L161" s="5">
        <f t="shared" si="9"/>
        <v>-70</v>
      </c>
    </row>
    <row r="162" spans="1:12" s="10" customFormat="1" ht="15" customHeight="1" x14ac:dyDescent="0.25">
      <c r="A162" s="5"/>
      <c r="B162" s="5"/>
      <c r="C162" s="5"/>
      <c r="D162" s="5"/>
      <c r="E162" s="5"/>
      <c r="F162" s="80" t="s">
        <v>612</v>
      </c>
      <c r="G162" s="3" t="s">
        <v>213</v>
      </c>
      <c r="H162" s="58">
        <v>1</v>
      </c>
      <c r="I162" s="58" t="s">
        <v>214</v>
      </c>
      <c r="J162" s="119">
        <v>590</v>
      </c>
      <c r="K162" s="9">
        <v>250</v>
      </c>
      <c r="L162" s="5">
        <f t="shared" si="9"/>
        <v>20</v>
      </c>
    </row>
    <row r="163" spans="1:12" s="10" customFormat="1" ht="30" customHeight="1" x14ac:dyDescent="0.25">
      <c r="A163" s="5"/>
      <c r="B163" s="5"/>
      <c r="C163" s="5"/>
      <c r="D163" s="5"/>
      <c r="E163" s="5"/>
      <c r="F163" s="80" t="s">
        <v>623</v>
      </c>
      <c r="G163" s="3" t="s">
        <v>926</v>
      </c>
      <c r="H163" s="58">
        <v>1</v>
      </c>
      <c r="I163" s="58" t="s">
        <v>191</v>
      </c>
      <c r="J163" s="119">
        <v>200</v>
      </c>
      <c r="K163" s="9">
        <v>1100</v>
      </c>
      <c r="L163" s="5">
        <f t="shared" si="9"/>
        <v>20</v>
      </c>
    </row>
    <row r="164" spans="1:12" s="10" customFormat="1" ht="15.75" customHeight="1" x14ac:dyDescent="0.25">
      <c r="A164" s="39"/>
      <c r="B164" s="39"/>
      <c r="C164" s="39"/>
      <c r="D164" s="39"/>
      <c r="E164" s="39"/>
      <c r="F164" s="80" t="s">
        <v>618</v>
      </c>
      <c r="G164" s="3" t="s">
        <v>945</v>
      </c>
      <c r="H164" s="58">
        <v>1</v>
      </c>
      <c r="I164" s="58" t="s">
        <v>191</v>
      </c>
      <c r="J164" s="119">
        <v>590</v>
      </c>
      <c r="K164" s="97" t="s">
        <v>816</v>
      </c>
      <c r="L164" s="97" t="s">
        <v>818</v>
      </c>
    </row>
    <row r="165" spans="1:12" s="10" customFormat="1" ht="15.75" customHeight="1" x14ac:dyDescent="0.25">
      <c r="A165" s="5"/>
      <c r="B165" s="5"/>
      <c r="C165" s="5"/>
      <c r="D165" s="5"/>
      <c r="E165" s="5"/>
      <c r="F165" s="80" t="s">
        <v>618</v>
      </c>
      <c r="G165" s="3" t="s">
        <v>927</v>
      </c>
      <c r="H165" s="58">
        <v>1</v>
      </c>
      <c r="I165" s="58" t="s">
        <v>191</v>
      </c>
      <c r="J165" s="119">
        <v>650</v>
      </c>
      <c r="K165" s="9">
        <v>1265</v>
      </c>
      <c r="L165" s="5">
        <f t="shared" ref="L165:L172" si="10">J170-K165</f>
        <v>-75</v>
      </c>
    </row>
    <row r="166" spans="1:12" s="10" customFormat="1" ht="15.75" customHeight="1" x14ac:dyDescent="0.25">
      <c r="A166" s="5"/>
      <c r="B166" s="5"/>
      <c r="C166" s="5"/>
      <c r="D166" s="5"/>
      <c r="E166" s="5"/>
      <c r="F166" s="80" t="s">
        <v>617</v>
      </c>
      <c r="G166" s="3" t="s">
        <v>651</v>
      </c>
      <c r="H166" s="58">
        <v>1</v>
      </c>
      <c r="I166" s="58" t="s">
        <v>214</v>
      </c>
      <c r="J166" s="119">
        <v>530</v>
      </c>
      <c r="K166" s="9">
        <v>1265</v>
      </c>
      <c r="L166" s="5">
        <f t="shared" si="10"/>
        <v>-75</v>
      </c>
    </row>
    <row r="167" spans="1:12" s="10" customFormat="1" ht="15.75" customHeight="1" x14ac:dyDescent="0.25">
      <c r="A167" s="5"/>
      <c r="B167" s="5"/>
      <c r="C167" s="5"/>
      <c r="D167" s="5"/>
      <c r="E167" s="5"/>
      <c r="F167" s="80" t="s">
        <v>621</v>
      </c>
      <c r="G167" s="3" t="s">
        <v>946</v>
      </c>
      <c r="H167" s="58">
        <v>1</v>
      </c>
      <c r="I167" s="58" t="s">
        <v>214</v>
      </c>
      <c r="J167" s="119">
        <v>270</v>
      </c>
      <c r="K167" s="9">
        <v>1265</v>
      </c>
      <c r="L167" s="5">
        <f t="shared" si="10"/>
        <v>-75</v>
      </c>
    </row>
    <row r="168" spans="1:12" s="10" customFormat="1" ht="30" customHeight="1" thickBot="1" x14ac:dyDescent="0.3">
      <c r="A168" s="5"/>
      <c r="B168" s="5"/>
      <c r="C168" s="5"/>
      <c r="D168" s="5"/>
      <c r="E168" s="5"/>
      <c r="F168" s="80" t="s">
        <v>619</v>
      </c>
      <c r="G168" s="36" t="s">
        <v>652</v>
      </c>
      <c r="H168" s="57">
        <v>1</v>
      </c>
      <c r="I168" s="57" t="s">
        <v>191</v>
      </c>
      <c r="J168" s="119">
        <v>1120</v>
      </c>
      <c r="K168" s="9">
        <v>1900</v>
      </c>
      <c r="L168" s="5">
        <f t="shared" si="10"/>
        <v>-120</v>
      </c>
    </row>
    <row r="169" spans="1:12" s="10" customFormat="1" ht="16.5" thickBot="1" x14ac:dyDescent="0.3">
      <c r="A169" s="5"/>
      <c r="B169" s="5"/>
      <c r="C169" s="5"/>
      <c r="D169" s="5"/>
      <c r="E169" s="5"/>
      <c r="F169" s="169" t="s">
        <v>928</v>
      </c>
      <c r="G169" s="170"/>
      <c r="H169" s="170"/>
      <c r="I169" s="170"/>
      <c r="J169" s="171"/>
      <c r="K169" s="9">
        <v>1770</v>
      </c>
      <c r="L169" s="5">
        <f t="shared" si="10"/>
        <v>-110</v>
      </c>
    </row>
    <row r="170" spans="1:12" s="10" customFormat="1" ht="15" customHeight="1" x14ac:dyDescent="0.25">
      <c r="A170" s="5"/>
      <c r="B170" s="5"/>
      <c r="C170" s="5"/>
      <c r="D170" s="5"/>
      <c r="E170" s="5"/>
      <c r="F170" s="80" t="s">
        <v>650</v>
      </c>
      <c r="G170" s="38" t="s">
        <v>384</v>
      </c>
      <c r="H170" s="58">
        <v>1</v>
      </c>
      <c r="I170" s="58" t="s">
        <v>191</v>
      </c>
      <c r="J170" s="119">
        <v>1190</v>
      </c>
      <c r="K170" s="9">
        <v>1210</v>
      </c>
      <c r="L170" s="5">
        <f t="shared" si="10"/>
        <v>-80</v>
      </c>
    </row>
    <row r="171" spans="1:12" s="10" customFormat="1" ht="15" customHeight="1" x14ac:dyDescent="0.25">
      <c r="A171" s="5"/>
      <c r="B171" s="5"/>
      <c r="C171" s="5"/>
      <c r="D171" s="5"/>
      <c r="E171" s="5"/>
      <c r="F171" s="80" t="s">
        <v>650</v>
      </c>
      <c r="G171" s="3" t="s">
        <v>385</v>
      </c>
      <c r="H171" s="58">
        <v>1</v>
      </c>
      <c r="I171" s="58" t="s">
        <v>191</v>
      </c>
      <c r="J171" s="119">
        <v>1190</v>
      </c>
      <c r="K171" s="9">
        <v>1840</v>
      </c>
      <c r="L171" s="5">
        <f t="shared" si="10"/>
        <v>-90</v>
      </c>
    </row>
    <row r="172" spans="1:12" s="10" customFormat="1" ht="15" customHeight="1" x14ac:dyDescent="0.25">
      <c r="A172" s="5"/>
      <c r="B172" s="5"/>
      <c r="C172" s="5"/>
      <c r="D172" s="5"/>
      <c r="E172" s="5"/>
      <c r="F172" s="80" t="s">
        <v>650</v>
      </c>
      <c r="G172" s="3" t="s">
        <v>386</v>
      </c>
      <c r="H172" s="58">
        <v>1</v>
      </c>
      <c r="I172" s="58" t="s">
        <v>191</v>
      </c>
      <c r="J172" s="119">
        <v>1190</v>
      </c>
      <c r="K172" s="9">
        <v>1010</v>
      </c>
      <c r="L172" s="5">
        <f t="shared" si="10"/>
        <v>180</v>
      </c>
    </row>
    <row r="173" spans="1:12" s="10" customFormat="1" ht="15" customHeight="1" x14ac:dyDescent="0.25">
      <c r="A173" s="5"/>
      <c r="B173" s="5"/>
      <c r="C173" s="5"/>
      <c r="D173" s="5"/>
      <c r="E173" s="5"/>
      <c r="F173" s="80" t="s">
        <v>650</v>
      </c>
      <c r="G173" s="3" t="s">
        <v>387</v>
      </c>
      <c r="H173" s="58">
        <v>1</v>
      </c>
      <c r="I173" s="58" t="s">
        <v>191</v>
      </c>
      <c r="J173" s="119">
        <v>1780</v>
      </c>
      <c r="K173" s="97" t="s">
        <v>816</v>
      </c>
      <c r="L173" s="97" t="s">
        <v>818</v>
      </c>
    </row>
    <row r="174" spans="1:12" s="10" customFormat="1" ht="15" customHeight="1" x14ac:dyDescent="0.25">
      <c r="A174" s="5"/>
      <c r="B174" s="5"/>
      <c r="C174" s="5"/>
      <c r="D174" s="5"/>
      <c r="E174" s="5"/>
      <c r="F174" s="80" t="s">
        <v>650</v>
      </c>
      <c r="G174" s="3" t="s">
        <v>929</v>
      </c>
      <c r="H174" s="58">
        <v>1</v>
      </c>
      <c r="I174" s="58" t="s">
        <v>191</v>
      </c>
      <c r="J174" s="119">
        <v>1660</v>
      </c>
      <c r="K174" s="9">
        <v>25</v>
      </c>
      <c r="L174" s="5">
        <f t="shared" ref="L174:L188" si="11">J179-K174</f>
        <v>-9</v>
      </c>
    </row>
    <row r="175" spans="1:12" s="10" customFormat="1" ht="15" customHeight="1" x14ac:dyDescent="0.25">
      <c r="A175" s="5"/>
      <c r="B175" s="5"/>
      <c r="C175" s="5"/>
      <c r="D175" s="5"/>
      <c r="E175" s="5"/>
      <c r="F175" s="80" t="s">
        <v>650</v>
      </c>
      <c r="G175" s="3" t="s">
        <v>389</v>
      </c>
      <c r="H175" s="58">
        <v>1</v>
      </c>
      <c r="I175" s="58" t="s">
        <v>191</v>
      </c>
      <c r="J175" s="119">
        <v>1130</v>
      </c>
      <c r="K175" s="9">
        <v>290</v>
      </c>
      <c r="L175" s="5">
        <f t="shared" si="11"/>
        <v>-30</v>
      </c>
    </row>
    <row r="176" spans="1:12" s="10" customFormat="1" ht="15" customHeight="1" x14ac:dyDescent="0.25">
      <c r="A176" s="5"/>
      <c r="B176" s="5"/>
      <c r="C176" s="5"/>
      <c r="D176" s="5"/>
      <c r="E176" s="5"/>
      <c r="F176" s="80" t="s">
        <v>650</v>
      </c>
      <c r="G176" s="3" t="s">
        <v>390</v>
      </c>
      <c r="H176" s="58">
        <v>1</v>
      </c>
      <c r="I176" s="58" t="s">
        <v>191</v>
      </c>
      <c r="J176" s="119">
        <v>1750</v>
      </c>
      <c r="K176" s="9">
        <v>400</v>
      </c>
      <c r="L176" s="5">
        <f t="shared" si="11"/>
        <v>-40</v>
      </c>
    </row>
    <row r="177" spans="1:12" s="10" customFormat="1" ht="15" customHeight="1" x14ac:dyDescent="0.25">
      <c r="A177" s="5"/>
      <c r="B177" s="5"/>
      <c r="C177" s="5"/>
      <c r="D177" s="5"/>
      <c r="E177" s="5"/>
      <c r="F177" s="80" t="s">
        <v>650</v>
      </c>
      <c r="G177" s="3" t="s">
        <v>392</v>
      </c>
      <c r="H177" s="58">
        <v>1</v>
      </c>
      <c r="I177" s="58" t="s">
        <v>191</v>
      </c>
      <c r="J177" s="119">
        <v>1190</v>
      </c>
      <c r="K177" s="9">
        <v>400</v>
      </c>
      <c r="L177" s="9">
        <f t="shared" si="11"/>
        <v>-40</v>
      </c>
    </row>
    <row r="178" spans="1:12" s="10" customFormat="1" ht="15.75" customHeight="1" x14ac:dyDescent="0.25">
      <c r="A178" s="5"/>
      <c r="B178" s="5"/>
      <c r="C178" s="5"/>
      <c r="D178" s="5"/>
      <c r="E178" s="5"/>
      <c r="F178" s="165" t="s">
        <v>482</v>
      </c>
      <c r="G178" s="166"/>
      <c r="H178" s="166"/>
      <c r="I178" s="166"/>
      <c r="J178" s="167"/>
      <c r="K178" s="9">
        <v>400</v>
      </c>
      <c r="L178" s="5">
        <f t="shared" si="11"/>
        <v>-40</v>
      </c>
    </row>
    <row r="179" spans="1:12" s="10" customFormat="1" ht="15" customHeight="1" x14ac:dyDescent="0.25">
      <c r="A179" s="5"/>
      <c r="B179" s="5"/>
      <c r="C179" s="5"/>
      <c r="D179" s="5"/>
      <c r="E179" s="5"/>
      <c r="F179" s="72" t="s">
        <v>672</v>
      </c>
      <c r="G179" s="3" t="s">
        <v>268</v>
      </c>
      <c r="H179" s="58">
        <v>1</v>
      </c>
      <c r="I179" s="58" t="s">
        <v>191</v>
      </c>
      <c r="J179" s="59">
        <v>16</v>
      </c>
      <c r="K179" s="9">
        <v>450</v>
      </c>
      <c r="L179" s="5">
        <f t="shared" si="11"/>
        <v>-20</v>
      </c>
    </row>
    <row r="180" spans="1:12" s="10" customFormat="1" ht="15" customHeight="1" x14ac:dyDescent="0.25">
      <c r="A180" s="5"/>
      <c r="B180" s="5"/>
      <c r="C180" s="5"/>
      <c r="D180" s="5"/>
      <c r="E180" s="5"/>
      <c r="F180" s="72" t="s">
        <v>829</v>
      </c>
      <c r="G180" s="3" t="s">
        <v>948</v>
      </c>
      <c r="H180" s="58">
        <v>1</v>
      </c>
      <c r="I180" s="58" t="s">
        <v>191</v>
      </c>
      <c r="J180" s="59">
        <v>260</v>
      </c>
      <c r="K180" s="9">
        <v>480</v>
      </c>
      <c r="L180" s="5">
        <f t="shared" si="11"/>
        <v>-40</v>
      </c>
    </row>
    <row r="181" spans="1:12" s="10" customFormat="1" ht="15" customHeight="1" x14ac:dyDescent="0.25">
      <c r="A181" s="5"/>
      <c r="B181" s="5"/>
      <c r="C181" s="5"/>
      <c r="D181" s="5"/>
      <c r="E181" s="5"/>
      <c r="F181" s="72" t="s">
        <v>686</v>
      </c>
      <c r="G181" s="3" t="s">
        <v>685</v>
      </c>
      <c r="H181" s="58">
        <v>1</v>
      </c>
      <c r="I181" s="58" t="s">
        <v>191</v>
      </c>
      <c r="J181" s="59">
        <v>360</v>
      </c>
      <c r="K181" s="9">
        <v>550</v>
      </c>
      <c r="L181" s="5">
        <f t="shared" si="11"/>
        <v>0</v>
      </c>
    </row>
    <row r="182" spans="1:12" s="10" customFormat="1" ht="15" customHeight="1" x14ac:dyDescent="0.25">
      <c r="A182" s="5"/>
      <c r="B182" s="5"/>
      <c r="C182" s="5"/>
      <c r="D182" s="5"/>
      <c r="E182" s="5"/>
      <c r="F182" s="72" t="s">
        <v>688</v>
      </c>
      <c r="G182" s="3" t="s">
        <v>687</v>
      </c>
      <c r="H182" s="58">
        <v>1</v>
      </c>
      <c r="I182" s="58" t="s">
        <v>191</v>
      </c>
      <c r="J182" s="59">
        <v>360</v>
      </c>
      <c r="K182" s="9">
        <v>600</v>
      </c>
      <c r="L182" s="5">
        <f t="shared" si="11"/>
        <v>-10</v>
      </c>
    </row>
    <row r="183" spans="1:12" s="10" customFormat="1" ht="15" customHeight="1" x14ac:dyDescent="0.25">
      <c r="A183" s="5"/>
      <c r="B183" s="5"/>
      <c r="C183" s="5"/>
      <c r="D183" s="5"/>
      <c r="E183" s="5"/>
      <c r="F183" s="72" t="s">
        <v>689</v>
      </c>
      <c r="G183" s="3" t="s">
        <v>693</v>
      </c>
      <c r="H183" s="58">
        <v>1</v>
      </c>
      <c r="I183" s="58" t="s">
        <v>191</v>
      </c>
      <c r="J183" s="59">
        <v>360</v>
      </c>
      <c r="K183" s="9">
        <v>630</v>
      </c>
      <c r="L183" s="5">
        <f t="shared" si="11"/>
        <v>-40</v>
      </c>
    </row>
    <row r="184" spans="1:12" s="10" customFormat="1" ht="15" customHeight="1" x14ac:dyDescent="0.25">
      <c r="A184" s="5"/>
      <c r="B184" s="5"/>
      <c r="C184" s="5"/>
      <c r="D184" s="5"/>
      <c r="E184" s="5"/>
      <c r="F184" s="72" t="s">
        <v>682</v>
      </c>
      <c r="G184" s="3" t="s">
        <v>246</v>
      </c>
      <c r="H184" s="58">
        <v>1</v>
      </c>
      <c r="I184" s="58" t="s">
        <v>191</v>
      </c>
      <c r="J184" s="59">
        <v>430</v>
      </c>
      <c r="K184" s="9">
        <v>630</v>
      </c>
      <c r="L184" s="5">
        <f t="shared" si="11"/>
        <v>-40</v>
      </c>
    </row>
    <row r="185" spans="1:12" s="10" customFormat="1" ht="15" customHeight="1" x14ac:dyDescent="0.25">
      <c r="A185" s="5"/>
      <c r="B185" s="5"/>
      <c r="C185" s="5"/>
      <c r="D185" s="5"/>
      <c r="E185" s="5"/>
      <c r="F185" s="72" t="s">
        <v>829</v>
      </c>
      <c r="G185" s="3" t="s">
        <v>947</v>
      </c>
      <c r="H185" s="58">
        <v>1</v>
      </c>
      <c r="I185" s="58" t="s">
        <v>191</v>
      </c>
      <c r="J185" s="59">
        <v>440</v>
      </c>
      <c r="K185" s="9">
        <v>630</v>
      </c>
      <c r="L185" s="5">
        <f t="shared" si="11"/>
        <v>-40</v>
      </c>
    </row>
    <row r="186" spans="1:12" s="10" customFormat="1" ht="15" customHeight="1" x14ac:dyDescent="0.25">
      <c r="A186" s="5"/>
      <c r="B186" s="5"/>
      <c r="C186" s="5"/>
      <c r="D186" s="5"/>
      <c r="E186" s="5"/>
      <c r="F186" s="72" t="s">
        <v>696</v>
      </c>
      <c r="G186" s="3" t="s">
        <v>695</v>
      </c>
      <c r="H186" s="58">
        <v>1</v>
      </c>
      <c r="I186" s="58" t="s">
        <v>191</v>
      </c>
      <c r="J186" s="59">
        <v>550</v>
      </c>
      <c r="K186" s="9">
        <v>700</v>
      </c>
      <c r="L186" s="5">
        <f t="shared" si="11"/>
        <v>-10</v>
      </c>
    </row>
    <row r="187" spans="1:12" s="10" customFormat="1" ht="15" customHeight="1" x14ac:dyDescent="0.25">
      <c r="A187" s="5"/>
      <c r="B187" s="5"/>
      <c r="C187" s="5"/>
      <c r="D187" s="5"/>
      <c r="E187" s="5"/>
      <c r="F187" s="72" t="s">
        <v>684</v>
      </c>
      <c r="G187" s="3" t="s">
        <v>683</v>
      </c>
      <c r="H187" s="58">
        <v>1</v>
      </c>
      <c r="I187" s="58" t="s">
        <v>191</v>
      </c>
      <c r="J187" s="59">
        <v>590</v>
      </c>
      <c r="K187" s="9">
        <v>790</v>
      </c>
      <c r="L187" s="5">
        <f t="shared" si="11"/>
        <v>-40</v>
      </c>
    </row>
    <row r="188" spans="1:12" s="10" customFormat="1" ht="15" customHeight="1" x14ac:dyDescent="0.25">
      <c r="A188" s="5"/>
      <c r="B188" s="5"/>
      <c r="C188" s="5"/>
      <c r="D188" s="5"/>
      <c r="E188" s="5"/>
      <c r="F188" s="72" t="s">
        <v>684</v>
      </c>
      <c r="G188" s="3" t="s">
        <v>690</v>
      </c>
      <c r="H188" s="58">
        <v>1</v>
      </c>
      <c r="I188" s="58" t="s">
        <v>191</v>
      </c>
      <c r="J188" s="59">
        <v>590</v>
      </c>
      <c r="K188" s="9">
        <v>920</v>
      </c>
      <c r="L188" s="5">
        <f t="shared" si="11"/>
        <v>-60</v>
      </c>
    </row>
    <row r="189" spans="1:12" s="10" customFormat="1" ht="15" customHeight="1" x14ac:dyDescent="0.25">
      <c r="A189" s="5"/>
      <c r="B189" s="5"/>
      <c r="C189" s="5"/>
      <c r="D189" s="5"/>
      <c r="E189" s="5"/>
      <c r="F189" s="72" t="s">
        <v>684</v>
      </c>
      <c r="G189" s="3" t="s">
        <v>694</v>
      </c>
      <c r="H189" s="58">
        <v>1</v>
      </c>
      <c r="I189" s="58" t="s">
        <v>191</v>
      </c>
      <c r="J189" s="59">
        <v>590</v>
      </c>
      <c r="K189" s="97" t="s">
        <v>816</v>
      </c>
      <c r="L189" s="97" t="s">
        <v>818</v>
      </c>
    </row>
    <row r="190" spans="1:12" s="10" customFormat="1" ht="15" customHeight="1" x14ac:dyDescent="0.25">
      <c r="A190" s="5"/>
      <c r="B190" s="5"/>
      <c r="C190" s="5"/>
      <c r="D190" s="5"/>
      <c r="E190" s="5"/>
      <c r="F190" s="72" t="s">
        <v>684</v>
      </c>
      <c r="G190" s="3" t="s">
        <v>867</v>
      </c>
      <c r="H190" s="58">
        <v>1</v>
      </c>
      <c r="I190" s="58" t="s">
        <v>191</v>
      </c>
      <c r="J190" s="59">
        <v>590</v>
      </c>
      <c r="K190" s="9">
        <v>230</v>
      </c>
      <c r="L190" s="5">
        <f t="shared" ref="L190:L197" si="12">J195-K190</f>
        <v>-20</v>
      </c>
    </row>
    <row r="191" spans="1:12" s="10" customFormat="1" ht="15" customHeight="1" x14ac:dyDescent="0.25">
      <c r="A191" s="5"/>
      <c r="B191" s="5"/>
      <c r="C191" s="5"/>
      <c r="D191" s="5"/>
      <c r="E191" s="5"/>
      <c r="F191" s="72" t="s">
        <v>684</v>
      </c>
      <c r="G191" s="3" t="s">
        <v>692</v>
      </c>
      <c r="H191" s="58">
        <v>1</v>
      </c>
      <c r="I191" s="58" t="s">
        <v>191</v>
      </c>
      <c r="J191" s="59">
        <v>690</v>
      </c>
      <c r="K191" s="9">
        <v>230</v>
      </c>
      <c r="L191" s="5">
        <f t="shared" si="12"/>
        <v>-20</v>
      </c>
    </row>
    <row r="192" spans="1:12" s="10" customFormat="1" ht="15" customHeight="1" x14ac:dyDescent="0.25">
      <c r="A192" s="5"/>
      <c r="B192" s="5"/>
      <c r="C192" s="5"/>
      <c r="D192" s="5"/>
      <c r="E192" s="5"/>
      <c r="F192" s="72" t="s">
        <v>698</v>
      </c>
      <c r="G192" s="3" t="s">
        <v>251</v>
      </c>
      <c r="H192" s="58">
        <v>1</v>
      </c>
      <c r="I192" s="58" t="s">
        <v>191</v>
      </c>
      <c r="J192" s="59">
        <v>750</v>
      </c>
      <c r="K192" s="9">
        <v>250</v>
      </c>
      <c r="L192" s="5">
        <f t="shared" si="12"/>
        <v>-10</v>
      </c>
    </row>
    <row r="193" spans="1:12" s="10" customFormat="1" ht="15" customHeight="1" x14ac:dyDescent="0.25">
      <c r="A193" s="5"/>
      <c r="B193" s="5"/>
      <c r="C193" s="5"/>
      <c r="D193" s="5"/>
      <c r="E193" s="5"/>
      <c r="F193" s="72" t="s">
        <v>691</v>
      </c>
      <c r="G193" s="3" t="s">
        <v>868</v>
      </c>
      <c r="H193" s="58">
        <v>1</v>
      </c>
      <c r="I193" s="58" t="s">
        <v>191</v>
      </c>
      <c r="J193" s="59">
        <v>860</v>
      </c>
      <c r="K193" s="9">
        <v>320</v>
      </c>
      <c r="L193" s="5">
        <f t="shared" si="12"/>
        <v>-10</v>
      </c>
    </row>
    <row r="194" spans="1:12" s="10" customFormat="1" ht="15.75" x14ac:dyDescent="0.25">
      <c r="A194" s="5"/>
      <c r="B194" s="5"/>
      <c r="C194" s="5"/>
      <c r="D194" s="5"/>
      <c r="E194" s="5"/>
      <c r="F194" s="165" t="s">
        <v>287</v>
      </c>
      <c r="G194" s="166"/>
      <c r="H194" s="166"/>
      <c r="I194" s="166"/>
      <c r="J194" s="167"/>
      <c r="K194" s="9">
        <v>370</v>
      </c>
      <c r="L194" s="9">
        <f t="shared" si="12"/>
        <v>-20</v>
      </c>
    </row>
    <row r="195" spans="1:12" s="10" customFormat="1" ht="15.75" customHeight="1" x14ac:dyDescent="0.25">
      <c r="A195" s="5"/>
      <c r="B195" s="5"/>
      <c r="C195" s="5"/>
      <c r="D195" s="5"/>
      <c r="E195" s="5"/>
      <c r="F195" s="72" t="s">
        <v>699</v>
      </c>
      <c r="G195" s="3" t="s">
        <v>794</v>
      </c>
      <c r="H195" s="58">
        <v>1</v>
      </c>
      <c r="I195" s="58" t="s">
        <v>191</v>
      </c>
      <c r="J195" s="59">
        <v>210</v>
      </c>
      <c r="K195" s="9">
        <v>370</v>
      </c>
      <c r="L195" s="5">
        <f t="shared" si="12"/>
        <v>-20</v>
      </c>
    </row>
    <row r="196" spans="1:12" s="10" customFormat="1" ht="15.75" customHeight="1" x14ac:dyDescent="0.25">
      <c r="A196" s="5"/>
      <c r="B196" s="5"/>
      <c r="C196" s="5"/>
      <c r="D196" s="5"/>
      <c r="E196" s="5"/>
      <c r="F196" s="72" t="s">
        <v>702</v>
      </c>
      <c r="G196" s="3" t="s">
        <v>704</v>
      </c>
      <c r="H196" s="58">
        <v>1</v>
      </c>
      <c r="I196" s="58" t="s">
        <v>191</v>
      </c>
      <c r="J196" s="59">
        <v>210</v>
      </c>
      <c r="K196" s="9">
        <v>500</v>
      </c>
      <c r="L196" s="5">
        <f t="shared" si="12"/>
        <v>-10</v>
      </c>
    </row>
    <row r="197" spans="1:12" s="10" customFormat="1" ht="30" customHeight="1" x14ac:dyDescent="0.25">
      <c r="A197" s="5"/>
      <c r="B197" s="5"/>
      <c r="C197" s="5"/>
      <c r="D197" s="5"/>
      <c r="E197" s="5"/>
      <c r="F197" s="72" t="s">
        <v>705</v>
      </c>
      <c r="G197" s="3" t="s">
        <v>869</v>
      </c>
      <c r="H197" s="58">
        <v>1</v>
      </c>
      <c r="I197" s="58" t="s">
        <v>191</v>
      </c>
      <c r="J197" s="59">
        <v>240</v>
      </c>
      <c r="K197" s="9">
        <v>540</v>
      </c>
      <c r="L197" s="5">
        <f t="shared" si="12"/>
        <v>-30</v>
      </c>
    </row>
    <row r="198" spans="1:12" s="10" customFormat="1" ht="18.75" customHeight="1" x14ac:dyDescent="0.25">
      <c r="A198" s="5"/>
      <c r="B198" s="5"/>
      <c r="C198" s="5"/>
      <c r="D198" s="5"/>
      <c r="E198" s="5"/>
      <c r="F198" s="72" t="s">
        <v>702</v>
      </c>
      <c r="G198" s="36" t="s">
        <v>759</v>
      </c>
      <c r="H198" s="58">
        <v>1</v>
      </c>
      <c r="I198" s="58" t="s">
        <v>191</v>
      </c>
      <c r="J198" s="59">
        <v>310</v>
      </c>
      <c r="K198" s="9">
        <v>650</v>
      </c>
      <c r="L198" s="5">
        <f>J204-K198</f>
        <v>0</v>
      </c>
    </row>
    <row r="199" spans="1:12" s="10" customFormat="1" ht="15.75" x14ac:dyDescent="0.25">
      <c r="A199" s="5"/>
      <c r="B199" s="5"/>
      <c r="C199" s="5"/>
      <c r="D199" s="5"/>
      <c r="E199" s="5"/>
      <c r="F199" s="72" t="s">
        <v>702</v>
      </c>
      <c r="G199" s="3" t="s">
        <v>701</v>
      </c>
      <c r="H199" s="64">
        <v>1</v>
      </c>
      <c r="I199" s="58" t="s">
        <v>191</v>
      </c>
      <c r="J199" s="59">
        <v>350</v>
      </c>
      <c r="K199" s="97" t="s">
        <v>816</v>
      </c>
      <c r="L199" s="97" t="s">
        <v>818</v>
      </c>
    </row>
    <row r="200" spans="1:12" s="10" customFormat="1" ht="15.95" customHeight="1" x14ac:dyDescent="0.25">
      <c r="A200" s="5"/>
      <c r="B200" s="5"/>
      <c r="C200" s="5"/>
      <c r="D200" s="5"/>
      <c r="E200" s="5"/>
      <c r="F200" s="72" t="s">
        <v>702</v>
      </c>
      <c r="G200" s="38" t="s">
        <v>703</v>
      </c>
      <c r="H200" s="58">
        <v>1</v>
      </c>
      <c r="I200" s="58" t="s">
        <v>191</v>
      </c>
      <c r="J200" s="59">
        <v>350</v>
      </c>
      <c r="K200" s="97"/>
      <c r="L200" s="97"/>
    </row>
    <row r="201" spans="1:12" s="10" customFormat="1" ht="30" customHeight="1" x14ac:dyDescent="0.25">
      <c r="A201" s="5"/>
      <c r="B201" s="5"/>
      <c r="C201" s="5"/>
      <c r="D201" s="5"/>
      <c r="E201" s="5"/>
      <c r="F201" s="72" t="s">
        <v>702</v>
      </c>
      <c r="G201" s="3" t="s">
        <v>870</v>
      </c>
      <c r="H201" s="58">
        <v>1</v>
      </c>
      <c r="I201" s="58" t="s">
        <v>191</v>
      </c>
      <c r="J201" s="59">
        <v>490</v>
      </c>
      <c r="K201" s="9">
        <v>300</v>
      </c>
      <c r="L201" s="5">
        <f>J207-K201</f>
        <v>50</v>
      </c>
    </row>
    <row r="202" spans="1:12" s="112" customFormat="1" ht="30" customHeight="1" x14ac:dyDescent="0.25">
      <c r="A202" s="97"/>
      <c r="B202" s="97"/>
      <c r="C202" s="97"/>
      <c r="D202" s="97"/>
      <c r="E202" s="97"/>
      <c r="F202" s="72" t="s">
        <v>706</v>
      </c>
      <c r="G202" s="3" t="s">
        <v>269</v>
      </c>
      <c r="H202" s="58">
        <v>1</v>
      </c>
      <c r="I202" s="58" t="s">
        <v>191</v>
      </c>
      <c r="J202" s="59">
        <v>510</v>
      </c>
      <c r="K202" s="96">
        <v>350</v>
      </c>
      <c r="L202" s="97">
        <f>J208-K202</f>
        <v>0</v>
      </c>
    </row>
    <row r="203" spans="1:12" s="112" customFormat="1" ht="30" customHeight="1" x14ac:dyDescent="0.25">
      <c r="A203" s="97"/>
      <c r="B203" s="97"/>
      <c r="C203" s="97"/>
      <c r="D203" s="97"/>
      <c r="E203" s="97"/>
      <c r="F203" s="72" t="s">
        <v>700</v>
      </c>
      <c r="G203" s="3" t="s">
        <v>977</v>
      </c>
      <c r="H203" s="58">
        <v>1</v>
      </c>
      <c r="I203" s="58" t="s">
        <v>191</v>
      </c>
      <c r="J203" s="59">
        <v>390</v>
      </c>
      <c r="K203" s="96"/>
      <c r="L203" s="97"/>
    </row>
    <row r="204" spans="1:12" s="112" customFormat="1" ht="15" customHeight="1" x14ac:dyDescent="0.25">
      <c r="A204" s="97"/>
      <c r="B204" s="97"/>
      <c r="C204" s="97"/>
      <c r="D204" s="97"/>
      <c r="E204" s="97"/>
      <c r="F204" s="72" t="s">
        <v>700</v>
      </c>
      <c r="G204" s="1" t="s">
        <v>871</v>
      </c>
      <c r="H204" s="58">
        <v>1</v>
      </c>
      <c r="I204" s="58" t="s">
        <v>191</v>
      </c>
      <c r="J204" s="59">
        <v>650</v>
      </c>
      <c r="K204" s="96">
        <v>400</v>
      </c>
      <c r="L204" s="97">
        <f t="shared" ref="L204:L230" si="13">J209-K204</f>
        <v>-50</v>
      </c>
    </row>
    <row r="205" spans="1:12" s="10" customFormat="1" ht="15.95" customHeight="1" x14ac:dyDescent="0.25">
      <c r="A205" s="5"/>
      <c r="B205" s="5"/>
      <c r="C205" s="5"/>
      <c r="D205" s="5"/>
      <c r="E205" s="5"/>
      <c r="F205" s="172" t="s">
        <v>394</v>
      </c>
      <c r="G205" s="173"/>
      <c r="H205" s="173"/>
      <c r="I205" s="173"/>
      <c r="J205" s="174"/>
      <c r="K205" s="9">
        <v>480</v>
      </c>
      <c r="L205" s="5">
        <f t="shared" si="13"/>
        <v>-30</v>
      </c>
    </row>
    <row r="206" spans="1:12" s="10" customFormat="1" ht="15.95" customHeight="1" x14ac:dyDescent="0.25">
      <c r="A206" s="5"/>
      <c r="B206" s="5"/>
      <c r="C206" s="5"/>
      <c r="D206" s="5"/>
      <c r="E206" s="5"/>
      <c r="F206" s="176" t="s">
        <v>840</v>
      </c>
      <c r="G206" s="177"/>
      <c r="H206" s="177"/>
      <c r="I206" s="177"/>
      <c r="J206" s="178"/>
      <c r="K206" s="9">
        <v>600</v>
      </c>
      <c r="L206" s="5">
        <f t="shared" si="13"/>
        <v>-50</v>
      </c>
    </row>
    <row r="207" spans="1:12" s="10" customFormat="1" ht="15.95" customHeight="1" x14ac:dyDescent="0.25">
      <c r="A207" s="5"/>
      <c r="B207" s="5"/>
      <c r="C207" s="5"/>
      <c r="D207" s="5"/>
      <c r="E207" s="5"/>
      <c r="F207" s="72" t="s">
        <v>655</v>
      </c>
      <c r="G207" s="3" t="s">
        <v>855</v>
      </c>
      <c r="H207" s="58">
        <v>1</v>
      </c>
      <c r="I207" s="58" t="s">
        <v>191</v>
      </c>
      <c r="J207" s="73">
        <v>350</v>
      </c>
      <c r="K207" s="9">
        <v>320</v>
      </c>
      <c r="L207" s="5">
        <f t="shared" si="13"/>
        <v>-20</v>
      </c>
    </row>
    <row r="208" spans="1:12" s="10" customFormat="1" ht="30.75" customHeight="1" x14ac:dyDescent="0.25">
      <c r="A208" s="5"/>
      <c r="B208" s="5"/>
      <c r="C208" s="5"/>
      <c r="D208" s="5"/>
      <c r="E208" s="5"/>
      <c r="F208" s="72" t="s">
        <v>655</v>
      </c>
      <c r="G208" s="3" t="s">
        <v>859</v>
      </c>
      <c r="H208" s="58">
        <v>1</v>
      </c>
      <c r="I208" s="58" t="s">
        <v>191</v>
      </c>
      <c r="J208" s="73">
        <v>350</v>
      </c>
      <c r="K208" s="9">
        <v>320</v>
      </c>
      <c r="L208" s="5">
        <f t="shared" si="13"/>
        <v>-20</v>
      </c>
    </row>
    <row r="209" spans="1:12" s="10" customFormat="1" ht="15.95" customHeight="1" x14ac:dyDescent="0.25">
      <c r="A209" s="5"/>
      <c r="B209" s="5"/>
      <c r="C209" s="5"/>
      <c r="D209" s="5"/>
      <c r="E209" s="5"/>
      <c r="F209" s="72" t="s">
        <v>655</v>
      </c>
      <c r="G209" s="3" t="s">
        <v>850</v>
      </c>
      <c r="H209" s="58">
        <v>1</v>
      </c>
      <c r="I209" s="58" t="s">
        <v>191</v>
      </c>
      <c r="J209" s="73">
        <v>350</v>
      </c>
      <c r="K209" s="9">
        <v>310</v>
      </c>
      <c r="L209" s="5">
        <f>J217-K209</f>
        <v>90</v>
      </c>
    </row>
    <row r="210" spans="1:12" s="10" customFormat="1" ht="15.95" customHeight="1" x14ac:dyDescent="0.25">
      <c r="A210" s="5"/>
      <c r="B210" s="5"/>
      <c r="C210" s="5"/>
      <c r="D210" s="5"/>
      <c r="E210" s="5"/>
      <c r="F210" s="72" t="s">
        <v>655</v>
      </c>
      <c r="G210" s="3" t="s">
        <v>856</v>
      </c>
      <c r="H210" s="58">
        <v>1</v>
      </c>
      <c r="I210" s="58" t="s">
        <v>191</v>
      </c>
      <c r="J210" s="73">
        <v>450</v>
      </c>
      <c r="K210" s="9">
        <v>350</v>
      </c>
      <c r="L210" s="5">
        <f>J218-K210</f>
        <v>50</v>
      </c>
    </row>
    <row r="211" spans="1:12" s="10" customFormat="1" ht="15.95" customHeight="1" x14ac:dyDescent="0.25">
      <c r="A211" s="5"/>
      <c r="B211" s="5"/>
      <c r="C211" s="5"/>
      <c r="D211" s="5"/>
      <c r="E211" s="5"/>
      <c r="F211" s="72" t="s">
        <v>655</v>
      </c>
      <c r="G211" s="3" t="s">
        <v>860</v>
      </c>
      <c r="H211" s="58">
        <v>1</v>
      </c>
      <c r="I211" s="58" t="s">
        <v>191</v>
      </c>
      <c r="J211" s="73">
        <v>550</v>
      </c>
      <c r="K211" s="9">
        <v>400</v>
      </c>
      <c r="L211" s="9">
        <f>J214-K211</f>
        <v>-50</v>
      </c>
    </row>
    <row r="212" spans="1:12" s="10" customFormat="1" ht="30" customHeight="1" x14ac:dyDescent="0.25">
      <c r="A212" s="5"/>
      <c r="B212" s="5"/>
      <c r="C212" s="5"/>
      <c r="D212" s="5"/>
      <c r="E212" s="5"/>
      <c r="F212" s="89" t="s">
        <v>659</v>
      </c>
      <c r="G212" s="90" t="s">
        <v>863</v>
      </c>
      <c r="H212" s="58">
        <v>1</v>
      </c>
      <c r="I212" s="58" t="s">
        <v>191</v>
      </c>
      <c r="J212" s="73">
        <v>300</v>
      </c>
      <c r="K212" s="9">
        <v>500</v>
      </c>
      <c r="L212" s="5">
        <f>J215-K212</f>
        <v>-150</v>
      </c>
    </row>
    <row r="213" spans="1:12" s="10" customFormat="1" ht="30" customHeight="1" x14ac:dyDescent="0.25">
      <c r="A213" s="5"/>
      <c r="B213" s="5"/>
      <c r="C213" s="5"/>
      <c r="D213" s="5"/>
      <c r="E213" s="5"/>
      <c r="F213" s="89" t="s">
        <v>661</v>
      </c>
      <c r="G213" s="90" t="s">
        <v>864</v>
      </c>
      <c r="H213" s="58">
        <v>1</v>
      </c>
      <c r="I213" s="58" t="s">
        <v>191</v>
      </c>
      <c r="J213" s="73">
        <v>300</v>
      </c>
      <c r="K213" s="9">
        <v>400</v>
      </c>
      <c r="L213" s="5">
        <f>J216-K213</f>
        <v>-50</v>
      </c>
    </row>
    <row r="214" spans="1:12" s="10" customFormat="1" ht="15" customHeight="1" x14ac:dyDescent="0.25">
      <c r="A214" s="5"/>
      <c r="B214" s="5"/>
      <c r="C214" s="5"/>
      <c r="D214" s="5"/>
      <c r="E214" s="5"/>
      <c r="F214" s="72" t="s">
        <v>654</v>
      </c>
      <c r="G214" s="111" t="s">
        <v>841</v>
      </c>
      <c r="H214" s="58">
        <v>1</v>
      </c>
      <c r="I214" s="58" t="s">
        <v>191</v>
      </c>
      <c r="J214" s="73">
        <v>350</v>
      </c>
      <c r="K214" s="9">
        <v>650</v>
      </c>
      <c r="L214" s="5">
        <f>J222-K214</f>
        <v>-50</v>
      </c>
    </row>
    <row r="215" spans="1:12" s="112" customFormat="1" ht="15" customHeight="1" x14ac:dyDescent="0.25">
      <c r="A215" s="97"/>
      <c r="B215" s="97"/>
      <c r="C215" s="97"/>
      <c r="D215" s="97"/>
      <c r="E215" s="97"/>
      <c r="F215" s="72" t="s">
        <v>655</v>
      </c>
      <c r="G215" s="3" t="s">
        <v>844</v>
      </c>
      <c r="H215" s="58">
        <v>1</v>
      </c>
      <c r="I215" s="58" t="s">
        <v>191</v>
      </c>
      <c r="J215" s="73">
        <v>350</v>
      </c>
      <c r="K215" s="96">
        <v>900</v>
      </c>
      <c r="L215" s="97">
        <f>J223-K215</f>
        <v>-300</v>
      </c>
    </row>
    <row r="216" spans="1:12" s="112" customFormat="1" ht="15" customHeight="1" x14ac:dyDescent="0.25">
      <c r="A216" s="97"/>
      <c r="B216" s="97"/>
      <c r="C216" s="97"/>
      <c r="D216" s="97"/>
      <c r="E216" s="97"/>
      <c r="F216" s="89" t="s">
        <v>656</v>
      </c>
      <c r="G216" s="90" t="s">
        <v>861</v>
      </c>
      <c r="H216" s="57">
        <v>1</v>
      </c>
      <c r="I216" s="57" t="s">
        <v>191</v>
      </c>
      <c r="J216" s="73">
        <v>350</v>
      </c>
      <c r="K216" s="96">
        <v>500</v>
      </c>
      <c r="L216" s="97">
        <f>J221-K216</f>
        <v>50</v>
      </c>
    </row>
    <row r="217" spans="1:12" s="10" customFormat="1" ht="15" customHeight="1" x14ac:dyDescent="0.25">
      <c r="A217" s="5"/>
      <c r="B217" s="5"/>
      <c r="C217" s="5"/>
      <c r="D217" s="5"/>
      <c r="E217" s="5"/>
      <c r="F217" s="72" t="s">
        <v>655</v>
      </c>
      <c r="G217" s="3" t="s">
        <v>853</v>
      </c>
      <c r="H217" s="58">
        <v>1</v>
      </c>
      <c r="I217" s="58" t="s">
        <v>191</v>
      </c>
      <c r="J217" s="73">
        <v>400</v>
      </c>
      <c r="K217" s="9">
        <v>370</v>
      </c>
      <c r="L217" s="5">
        <f>J219-K217</f>
        <v>80</v>
      </c>
    </row>
    <row r="218" spans="1:12" s="112" customFormat="1" ht="15" customHeight="1" x14ac:dyDescent="0.25">
      <c r="A218" s="97"/>
      <c r="B218" s="97"/>
      <c r="C218" s="97"/>
      <c r="D218" s="97"/>
      <c r="E218" s="97"/>
      <c r="F218" s="72" t="s">
        <v>655</v>
      </c>
      <c r="G218" s="3" t="s">
        <v>857</v>
      </c>
      <c r="H218" s="58">
        <v>1</v>
      </c>
      <c r="I218" s="58" t="s">
        <v>191</v>
      </c>
      <c r="J218" s="73">
        <v>400</v>
      </c>
      <c r="K218" s="96">
        <v>420</v>
      </c>
      <c r="L218" s="97">
        <f>J220-K218</f>
        <v>80</v>
      </c>
    </row>
    <row r="219" spans="1:12" s="10" customFormat="1" ht="15" customHeight="1" x14ac:dyDescent="0.25">
      <c r="A219" s="5"/>
      <c r="B219" s="5"/>
      <c r="C219" s="5"/>
      <c r="D219" s="5"/>
      <c r="E219" s="5"/>
      <c r="F219" s="72" t="s">
        <v>655</v>
      </c>
      <c r="G219" s="3" t="s">
        <v>843</v>
      </c>
      <c r="H219" s="58">
        <v>1</v>
      </c>
      <c r="I219" s="58" t="s">
        <v>191</v>
      </c>
      <c r="J219" s="73">
        <v>450</v>
      </c>
      <c r="K219" s="9">
        <v>450</v>
      </c>
      <c r="L219" s="5">
        <f>J224-K219</f>
        <v>90</v>
      </c>
    </row>
    <row r="220" spans="1:12" s="112" customFormat="1" ht="15" customHeight="1" x14ac:dyDescent="0.25">
      <c r="A220" s="97"/>
      <c r="B220" s="97"/>
      <c r="C220" s="97"/>
      <c r="D220" s="97"/>
      <c r="E220" s="97"/>
      <c r="F220" s="72" t="s">
        <v>655</v>
      </c>
      <c r="G220" s="3" t="s">
        <v>851</v>
      </c>
      <c r="H220" s="58">
        <v>1</v>
      </c>
      <c r="I220" s="58" t="s">
        <v>191</v>
      </c>
      <c r="J220" s="73">
        <v>500</v>
      </c>
      <c r="K220" s="96">
        <v>750</v>
      </c>
      <c r="L220" s="97">
        <f>J225-K220</f>
        <v>-200</v>
      </c>
    </row>
    <row r="221" spans="1:12" s="10" customFormat="1" ht="15" customHeight="1" x14ac:dyDescent="0.25">
      <c r="A221" s="5" t="s">
        <v>662</v>
      </c>
      <c r="B221" s="5"/>
      <c r="C221" s="5"/>
      <c r="D221" s="5"/>
      <c r="E221" s="5"/>
      <c r="F221" s="72" t="s">
        <v>655</v>
      </c>
      <c r="G221" s="3" t="s">
        <v>854</v>
      </c>
      <c r="H221" s="58">
        <v>1</v>
      </c>
      <c r="I221" s="58" t="s">
        <v>191</v>
      </c>
      <c r="J221" s="73">
        <v>550</v>
      </c>
      <c r="K221" s="9">
        <v>550</v>
      </c>
      <c r="L221" s="5">
        <f>J228-K221</f>
        <v>50</v>
      </c>
    </row>
    <row r="222" spans="1:12" s="10" customFormat="1" ht="15" customHeight="1" x14ac:dyDescent="0.25">
      <c r="A222" s="5"/>
      <c r="B222" s="5"/>
      <c r="C222" s="5"/>
      <c r="D222" s="5"/>
      <c r="E222" s="5"/>
      <c r="F222" s="72" t="s">
        <v>655</v>
      </c>
      <c r="G222" s="3" t="s">
        <v>858</v>
      </c>
      <c r="H222" s="58">
        <v>1</v>
      </c>
      <c r="I222" s="58" t="s">
        <v>191</v>
      </c>
      <c r="J222" s="73">
        <v>600</v>
      </c>
      <c r="K222" s="9">
        <v>550</v>
      </c>
      <c r="L222" s="5">
        <f>J226-K222</f>
        <v>50</v>
      </c>
    </row>
    <row r="223" spans="1:12" s="10" customFormat="1" ht="15" customHeight="1" x14ac:dyDescent="0.25">
      <c r="A223" s="5"/>
      <c r="B223" s="5"/>
      <c r="C223" s="5"/>
      <c r="D223" s="5"/>
      <c r="E223" s="5"/>
      <c r="F223" s="72" t="s">
        <v>655</v>
      </c>
      <c r="G223" s="3" t="s">
        <v>842</v>
      </c>
      <c r="H223" s="58">
        <v>1</v>
      </c>
      <c r="I223" s="58" t="s">
        <v>191</v>
      </c>
      <c r="J223" s="73">
        <v>600</v>
      </c>
      <c r="K223" s="9">
        <v>550</v>
      </c>
      <c r="L223" s="5">
        <f>J227-K223</f>
        <v>50</v>
      </c>
    </row>
    <row r="224" spans="1:12" s="10" customFormat="1" ht="15" customHeight="1" x14ac:dyDescent="0.25">
      <c r="A224" s="5"/>
      <c r="B224" s="5"/>
      <c r="C224" s="5"/>
      <c r="D224" s="5"/>
      <c r="E224" s="5"/>
      <c r="F224" s="72" t="s">
        <v>655</v>
      </c>
      <c r="G224" s="3" t="s">
        <v>848</v>
      </c>
      <c r="H224" s="58">
        <v>1</v>
      </c>
      <c r="I224" s="58" t="s">
        <v>191</v>
      </c>
      <c r="J224" s="73">
        <v>540</v>
      </c>
      <c r="K224" s="9">
        <v>650</v>
      </c>
      <c r="L224" s="5">
        <f t="shared" si="13"/>
        <v>-50</v>
      </c>
    </row>
    <row r="225" spans="1:13" s="10" customFormat="1" ht="15" customHeight="1" x14ac:dyDescent="0.25">
      <c r="A225" s="5" t="s">
        <v>657</v>
      </c>
      <c r="B225" s="5"/>
      <c r="C225" s="5"/>
      <c r="D225" s="5"/>
      <c r="E225" s="5"/>
      <c r="F225" s="72" t="s">
        <v>655</v>
      </c>
      <c r="G225" s="3" t="s">
        <v>852</v>
      </c>
      <c r="H225" s="58">
        <v>1</v>
      </c>
      <c r="I225" s="58" t="s">
        <v>191</v>
      </c>
      <c r="J225" s="73">
        <v>550</v>
      </c>
      <c r="K225" s="9">
        <v>650</v>
      </c>
      <c r="L225" s="5">
        <f t="shared" si="13"/>
        <v>-50</v>
      </c>
    </row>
    <row r="226" spans="1:13" s="10" customFormat="1" ht="15" customHeight="1" x14ac:dyDescent="0.25">
      <c r="A226" s="5"/>
      <c r="B226" s="5"/>
      <c r="C226" s="5"/>
      <c r="D226" s="5"/>
      <c r="E226" s="5"/>
      <c r="F226" s="72" t="s">
        <v>655</v>
      </c>
      <c r="G226" s="3" t="s">
        <v>845</v>
      </c>
      <c r="H226" s="58">
        <v>1</v>
      </c>
      <c r="I226" s="58" t="s">
        <v>191</v>
      </c>
      <c r="J226" s="73">
        <v>600</v>
      </c>
      <c r="K226" s="9">
        <v>800</v>
      </c>
      <c r="L226" s="5">
        <f t="shared" si="13"/>
        <v>0</v>
      </c>
    </row>
    <row r="227" spans="1:13" s="10" customFormat="1" ht="15" customHeight="1" x14ac:dyDescent="0.25">
      <c r="A227" s="5" t="s">
        <v>662</v>
      </c>
      <c r="B227" s="5"/>
      <c r="C227" s="5"/>
      <c r="D227" s="5"/>
      <c r="E227" s="5"/>
      <c r="F227" s="89" t="s">
        <v>665</v>
      </c>
      <c r="G227" s="90" t="s">
        <v>865</v>
      </c>
      <c r="H227" s="58">
        <v>1</v>
      </c>
      <c r="I227" s="58" t="s">
        <v>191</v>
      </c>
      <c r="J227" s="73">
        <v>600</v>
      </c>
      <c r="K227" s="9">
        <v>800</v>
      </c>
      <c r="L227" s="5">
        <f t="shared" si="13"/>
        <v>0</v>
      </c>
    </row>
    <row r="228" spans="1:13" s="10" customFormat="1" ht="15" customHeight="1" x14ac:dyDescent="0.25">
      <c r="A228" s="5"/>
      <c r="B228" s="5"/>
      <c r="C228" s="5"/>
      <c r="D228" s="5"/>
      <c r="E228" s="5"/>
      <c r="F228" s="89" t="s">
        <v>666</v>
      </c>
      <c r="G228" s="90" t="s">
        <v>866</v>
      </c>
      <c r="H228" s="58">
        <v>1</v>
      </c>
      <c r="I228" s="58" t="s">
        <v>191</v>
      </c>
      <c r="J228" s="73">
        <v>600</v>
      </c>
      <c r="K228" s="9">
        <v>500</v>
      </c>
      <c r="L228" s="5">
        <f t="shared" si="13"/>
        <v>-20</v>
      </c>
    </row>
    <row r="229" spans="1:13" s="10" customFormat="1" ht="15" customHeight="1" x14ac:dyDescent="0.25">
      <c r="A229" s="5"/>
      <c r="B229" s="5"/>
      <c r="C229" s="5"/>
      <c r="D229" s="5"/>
      <c r="E229" s="5"/>
      <c r="F229" s="72" t="s">
        <v>655</v>
      </c>
      <c r="G229" s="3" t="s">
        <v>849</v>
      </c>
      <c r="H229" s="58">
        <v>1</v>
      </c>
      <c r="I229" s="58" t="s">
        <v>191</v>
      </c>
      <c r="J229" s="73">
        <v>600</v>
      </c>
      <c r="K229" s="9">
        <v>400</v>
      </c>
      <c r="L229" s="5">
        <f t="shared" si="13"/>
        <v>0</v>
      </c>
    </row>
    <row r="230" spans="1:13" s="10" customFormat="1" ht="15" customHeight="1" x14ac:dyDescent="0.25">
      <c r="A230" s="5"/>
      <c r="B230" s="5"/>
      <c r="C230" s="5"/>
      <c r="D230" s="5"/>
      <c r="E230" s="5"/>
      <c r="F230" s="72" t="s">
        <v>655</v>
      </c>
      <c r="G230" s="3" t="s">
        <v>846</v>
      </c>
      <c r="H230" s="58">
        <v>1</v>
      </c>
      <c r="I230" s="58" t="s">
        <v>191</v>
      </c>
      <c r="J230" s="73">
        <v>600</v>
      </c>
      <c r="K230" s="9">
        <v>900</v>
      </c>
      <c r="L230" s="5">
        <f t="shared" si="13"/>
        <v>100</v>
      </c>
    </row>
    <row r="231" spans="1:13" s="10" customFormat="1" ht="15" customHeight="1" x14ac:dyDescent="0.25">
      <c r="A231" s="5"/>
      <c r="B231" s="5"/>
      <c r="C231" s="5"/>
      <c r="D231" s="5"/>
      <c r="E231" s="5"/>
      <c r="F231" s="72" t="s">
        <v>655</v>
      </c>
      <c r="G231" s="3" t="s">
        <v>847</v>
      </c>
      <c r="H231" s="58">
        <v>1</v>
      </c>
      <c r="I231" s="58" t="s">
        <v>191</v>
      </c>
      <c r="J231" s="73">
        <v>800</v>
      </c>
      <c r="K231" s="97" t="s">
        <v>816</v>
      </c>
      <c r="L231" s="97" t="s">
        <v>818</v>
      </c>
      <c r="M231" s="106" t="s">
        <v>830</v>
      </c>
    </row>
    <row r="232" spans="1:13" s="10" customFormat="1" ht="15" customHeight="1" x14ac:dyDescent="0.25">
      <c r="A232" s="5"/>
      <c r="B232" s="5"/>
      <c r="C232" s="5"/>
      <c r="D232" s="5"/>
      <c r="E232" s="5"/>
      <c r="F232" s="89" t="s">
        <v>663</v>
      </c>
      <c r="G232" s="90" t="s">
        <v>862</v>
      </c>
      <c r="H232" s="58">
        <v>1</v>
      </c>
      <c r="I232" s="58" t="s">
        <v>191</v>
      </c>
      <c r="J232" s="73">
        <v>800</v>
      </c>
      <c r="K232" s="9">
        <v>400</v>
      </c>
      <c r="L232" s="5">
        <f t="shared" ref="L232:L245" si="14">J237-K232</f>
        <v>-60</v>
      </c>
      <c r="M232" s="10">
        <v>270</v>
      </c>
    </row>
    <row r="233" spans="1:13" s="10" customFormat="1" ht="15.75" customHeight="1" x14ac:dyDescent="0.25">
      <c r="A233" s="5"/>
      <c r="B233" s="5"/>
      <c r="C233" s="5"/>
      <c r="D233" s="5"/>
      <c r="E233" s="5"/>
      <c r="F233" s="72" t="s">
        <v>667</v>
      </c>
      <c r="G233" s="3" t="s">
        <v>668</v>
      </c>
      <c r="H233" s="45">
        <v>1</v>
      </c>
      <c r="I233" s="58" t="s">
        <v>191</v>
      </c>
      <c r="J233" s="73">
        <v>480</v>
      </c>
      <c r="K233" s="9">
        <v>600</v>
      </c>
      <c r="L233" s="5">
        <f t="shared" si="14"/>
        <v>-260</v>
      </c>
      <c r="M233" s="10">
        <v>270</v>
      </c>
    </row>
    <row r="234" spans="1:13" s="10" customFormat="1" ht="45" x14ac:dyDescent="0.25">
      <c r="A234" s="5"/>
      <c r="B234" s="5"/>
      <c r="C234" s="5"/>
      <c r="D234" s="5"/>
      <c r="E234" s="5"/>
      <c r="F234" s="72" t="s">
        <v>795</v>
      </c>
      <c r="G234" s="3" t="s">
        <v>796</v>
      </c>
      <c r="H234" s="45">
        <v>1</v>
      </c>
      <c r="I234" s="58" t="s">
        <v>191</v>
      </c>
      <c r="J234" s="73">
        <v>400</v>
      </c>
      <c r="K234" s="9">
        <v>500</v>
      </c>
      <c r="L234" s="9">
        <f t="shared" si="14"/>
        <v>-120</v>
      </c>
      <c r="M234" s="10">
        <v>470</v>
      </c>
    </row>
    <row r="235" spans="1:13" s="10" customFormat="1" ht="15.75" x14ac:dyDescent="0.25">
      <c r="A235" s="5"/>
      <c r="B235" s="5"/>
      <c r="C235" s="5"/>
      <c r="D235" s="5"/>
      <c r="E235" s="5"/>
      <c r="F235" s="72" t="s">
        <v>669</v>
      </c>
      <c r="G235" s="3" t="s">
        <v>707</v>
      </c>
      <c r="H235" s="45">
        <v>1</v>
      </c>
      <c r="I235" s="58" t="s">
        <v>191</v>
      </c>
      <c r="J235" s="73">
        <v>1000</v>
      </c>
      <c r="K235" s="9">
        <v>400</v>
      </c>
      <c r="L235" s="5">
        <f t="shared" si="14"/>
        <v>-20</v>
      </c>
      <c r="M235" s="10">
        <v>350</v>
      </c>
    </row>
    <row r="236" spans="1:13" s="10" customFormat="1" ht="15.75" x14ac:dyDescent="0.25">
      <c r="A236" s="5"/>
      <c r="B236" s="5"/>
      <c r="C236" s="5"/>
      <c r="D236" s="5"/>
      <c r="E236" s="5"/>
      <c r="F236" s="165" t="s">
        <v>872</v>
      </c>
      <c r="G236" s="166"/>
      <c r="H236" s="166"/>
      <c r="I236" s="166"/>
      <c r="J236" s="167"/>
      <c r="K236" s="9">
        <v>500</v>
      </c>
      <c r="L236" s="5">
        <f t="shared" si="14"/>
        <v>-120</v>
      </c>
      <c r="M236" s="10">
        <v>400</v>
      </c>
    </row>
    <row r="237" spans="1:13" s="10" customFormat="1" ht="15" customHeight="1" x14ac:dyDescent="0.25">
      <c r="A237" s="5"/>
      <c r="B237" s="5"/>
      <c r="C237" s="5"/>
      <c r="D237" s="5"/>
      <c r="E237" s="5"/>
      <c r="F237" s="60" t="s">
        <v>670</v>
      </c>
      <c r="G237" s="3" t="s">
        <v>876</v>
      </c>
      <c r="H237" s="58">
        <v>1</v>
      </c>
      <c r="I237" s="58" t="s">
        <v>191</v>
      </c>
      <c r="J237" s="59">
        <v>340</v>
      </c>
      <c r="K237" s="9">
        <v>400</v>
      </c>
      <c r="L237" s="5">
        <f t="shared" si="14"/>
        <v>-20</v>
      </c>
      <c r="M237" s="10">
        <v>390</v>
      </c>
    </row>
    <row r="238" spans="1:13" s="10" customFormat="1" ht="15" customHeight="1" x14ac:dyDescent="0.25">
      <c r="A238" s="5"/>
      <c r="B238" s="5"/>
      <c r="C238" s="5"/>
      <c r="D238" s="5"/>
      <c r="E238" s="5"/>
      <c r="F238" s="60" t="s">
        <v>670</v>
      </c>
      <c r="G238" s="3" t="s">
        <v>885</v>
      </c>
      <c r="H238" s="58">
        <v>1</v>
      </c>
      <c r="I238" s="58" t="s">
        <v>191</v>
      </c>
      <c r="J238" s="59">
        <v>340</v>
      </c>
      <c r="K238" s="9">
        <v>400</v>
      </c>
      <c r="L238" s="5">
        <f t="shared" si="14"/>
        <v>-20</v>
      </c>
      <c r="M238" s="10">
        <v>330</v>
      </c>
    </row>
    <row r="239" spans="1:13" s="10" customFormat="1" ht="15" customHeight="1" x14ac:dyDescent="0.25">
      <c r="A239" s="5"/>
      <c r="B239" s="5"/>
      <c r="C239" s="5"/>
      <c r="D239" s="5"/>
      <c r="E239" s="5"/>
      <c r="F239" s="60" t="s">
        <v>670</v>
      </c>
      <c r="G239" s="3" t="s">
        <v>873</v>
      </c>
      <c r="H239" s="58">
        <v>1</v>
      </c>
      <c r="I239" s="58" t="s">
        <v>191</v>
      </c>
      <c r="J239" s="59">
        <v>380</v>
      </c>
      <c r="K239" s="9">
        <v>400</v>
      </c>
      <c r="L239" s="5">
        <f t="shared" si="14"/>
        <v>-20</v>
      </c>
      <c r="M239" s="10">
        <v>330</v>
      </c>
    </row>
    <row r="240" spans="1:13" s="10" customFormat="1" ht="15" customHeight="1" x14ac:dyDescent="0.25">
      <c r="A240" s="5"/>
      <c r="B240" s="5"/>
      <c r="C240" s="5"/>
      <c r="D240" s="5"/>
      <c r="E240" s="5"/>
      <c r="F240" s="60" t="s">
        <v>670</v>
      </c>
      <c r="G240" s="3" t="s">
        <v>874</v>
      </c>
      <c r="H240" s="58">
        <v>1</v>
      </c>
      <c r="I240" s="58" t="s">
        <v>191</v>
      </c>
      <c r="J240" s="59">
        <v>380</v>
      </c>
      <c r="K240" s="9">
        <v>400</v>
      </c>
      <c r="L240" s="5">
        <f t="shared" si="14"/>
        <v>-20</v>
      </c>
      <c r="M240" s="10">
        <v>280</v>
      </c>
    </row>
    <row r="241" spans="1:13" s="10" customFormat="1" ht="15" customHeight="1" x14ac:dyDescent="0.25">
      <c r="A241" s="5"/>
      <c r="B241" s="5"/>
      <c r="C241" s="5"/>
      <c r="D241" s="5"/>
      <c r="E241" s="5"/>
      <c r="F241" s="60" t="s">
        <v>670</v>
      </c>
      <c r="G241" s="3" t="s">
        <v>875</v>
      </c>
      <c r="H241" s="58">
        <v>1</v>
      </c>
      <c r="I241" s="58" t="s">
        <v>191</v>
      </c>
      <c r="J241" s="59">
        <v>380</v>
      </c>
      <c r="K241" s="9">
        <v>400</v>
      </c>
      <c r="L241" s="5">
        <f t="shared" si="14"/>
        <v>-20</v>
      </c>
      <c r="M241" s="10">
        <v>470</v>
      </c>
    </row>
    <row r="242" spans="1:13" s="10" customFormat="1" ht="15" customHeight="1" x14ac:dyDescent="0.25">
      <c r="A242" s="5"/>
      <c r="B242" s="5"/>
      <c r="C242" s="5"/>
      <c r="D242" s="5"/>
      <c r="E242" s="5"/>
      <c r="F242" s="60" t="s">
        <v>670</v>
      </c>
      <c r="G242" s="3" t="s">
        <v>877</v>
      </c>
      <c r="H242" s="58">
        <v>1</v>
      </c>
      <c r="I242" s="58" t="s">
        <v>191</v>
      </c>
      <c r="J242" s="59">
        <v>380</v>
      </c>
      <c r="K242" s="9">
        <v>400</v>
      </c>
      <c r="L242" s="5">
        <f t="shared" si="14"/>
        <v>-20</v>
      </c>
    </row>
    <row r="243" spans="1:13" s="10" customFormat="1" ht="15" customHeight="1" x14ac:dyDescent="0.25">
      <c r="A243" s="5"/>
      <c r="B243" s="5"/>
      <c r="C243" s="5"/>
      <c r="D243" s="5"/>
      <c r="E243" s="5"/>
      <c r="F243" s="60" t="s">
        <v>670</v>
      </c>
      <c r="G243" s="3" t="s">
        <v>879</v>
      </c>
      <c r="H243" s="58">
        <v>1</v>
      </c>
      <c r="I243" s="58" t="s">
        <v>191</v>
      </c>
      <c r="J243" s="59">
        <v>380</v>
      </c>
      <c r="K243" s="9">
        <v>400</v>
      </c>
      <c r="L243" s="9">
        <f t="shared" si="14"/>
        <v>-20</v>
      </c>
    </row>
    <row r="244" spans="1:13" s="10" customFormat="1" ht="15" customHeight="1" x14ac:dyDescent="0.25">
      <c r="A244" s="5"/>
      <c r="B244" s="5"/>
      <c r="C244" s="5"/>
      <c r="D244" s="5"/>
      <c r="E244" s="5"/>
      <c r="F244" s="60" t="s">
        <v>670</v>
      </c>
      <c r="G244" s="3" t="s">
        <v>881</v>
      </c>
      <c r="H244" s="58">
        <v>1</v>
      </c>
      <c r="I244" s="58" t="s">
        <v>191</v>
      </c>
      <c r="J244" s="59">
        <v>380</v>
      </c>
      <c r="K244" s="9">
        <v>600</v>
      </c>
      <c r="L244" s="5">
        <f t="shared" si="14"/>
        <v>-220</v>
      </c>
    </row>
    <row r="245" spans="1:13" s="10" customFormat="1" ht="15" customHeight="1" x14ac:dyDescent="0.25">
      <c r="A245" s="5"/>
      <c r="B245" s="5"/>
      <c r="C245" s="5"/>
      <c r="D245" s="5"/>
      <c r="E245" s="5"/>
      <c r="F245" s="60" t="s">
        <v>670</v>
      </c>
      <c r="G245" s="3" t="s">
        <v>883</v>
      </c>
      <c r="H245" s="58">
        <v>1</v>
      </c>
      <c r="I245" s="58" t="s">
        <v>191</v>
      </c>
      <c r="J245" s="59">
        <v>380</v>
      </c>
      <c r="K245" s="9">
        <v>600</v>
      </c>
      <c r="L245" s="5">
        <f t="shared" si="14"/>
        <v>-220</v>
      </c>
    </row>
    <row r="246" spans="1:13" s="10" customFormat="1" ht="15" customHeight="1" x14ac:dyDescent="0.25">
      <c r="A246" s="5"/>
      <c r="B246" s="5"/>
      <c r="C246" s="5"/>
      <c r="D246" s="5"/>
      <c r="E246" s="5"/>
      <c r="F246" s="60" t="s">
        <v>658</v>
      </c>
      <c r="G246" s="3" t="s">
        <v>886</v>
      </c>
      <c r="H246" s="58">
        <v>1</v>
      </c>
      <c r="I246" s="58" t="s">
        <v>191</v>
      </c>
      <c r="J246" s="59">
        <v>380</v>
      </c>
      <c r="K246" s="9"/>
      <c r="L246" s="9"/>
    </row>
    <row r="247" spans="1:13" s="10" customFormat="1" ht="15" customHeight="1" x14ac:dyDescent="0.25">
      <c r="A247" s="5"/>
      <c r="B247" s="5"/>
      <c r="C247" s="5"/>
      <c r="D247" s="5"/>
      <c r="E247" s="5"/>
      <c r="F247" s="60" t="s">
        <v>660</v>
      </c>
      <c r="G247" s="3" t="s">
        <v>887</v>
      </c>
      <c r="H247" s="58">
        <v>1</v>
      </c>
      <c r="I247" s="58" t="s">
        <v>191</v>
      </c>
      <c r="J247" s="113">
        <v>380</v>
      </c>
      <c r="K247" s="9">
        <v>600</v>
      </c>
      <c r="L247" s="5">
        <f>J252-K247</f>
        <v>-20</v>
      </c>
      <c r="M247" s="10">
        <v>550</v>
      </c>
    </row>
    <row r="248" spans="1:13" s="10" customFormat="1" ht="30" x14ac:dyDescent="0.25">
      <c r="A248" s="5"/>
      <c r="B248" s="5"/>
      <c r="C248" s="5"/>
      <c r="D248" s="5"/>
      <c r="E248" s="5"/>
      <c r="F248" s="60" t="s">
        <v>664</v>
      </c>
      <c r="G248" s="3" t="s">
        <v>888</v>
      </c>
      <c r="H248" s="58">
        <v>1</v>
      </c>
      <c r="I248" s="58" t="s">
        <v>191</v>
      </c>
      <c r="J248" s="113">
        <v>380</v>
      </c>
      <c r="K248" s="9">
        <v>600</v>
      </c>
      <c r="L248" s="5">
        <f>J253-K248</f>
        <v>-20</v>
      </c>
      <c r="M248" s="10">
        <v>520</v>
      </c>
    </row>
    <row r="249" spans="1:13" s="10" customFormat="1" ht="15" customHeight="1" x14ac:dyDescent="0.25">
      <c r="A249" s="5"/>
      <c r="B249" s="5"/>
      <c r="C249" s="5"/>
      <c r="D249" s="5"/>
      <c r="E249" s="5"/>
      <c r="F249" s="60" t="s">
        <v>666</v>
      </c>
      <c r="G249" s="3" t="s">
        <v>889</v>
      </c>
      <c r="H249" s="58">
        <v>1</v>
      </c>
      <c r="I249" s="58" t="s">
        <v>191</v>
      </c>
      <c r="J249" s="113">
        <v>380</v>
      </c>
      <c r="K249" s="9">
        <v>600</v>
      </c>
      <c r="L249" s="5">
        <f>J254-K249</f>
        <v>-20</v>
      </c>
      <c r="M249" s="10">
        <v>580</v>
      </c>
    </row>
    <row r="250" spans="1:13" s="10" customFormat="1" ht="15" customHeight="1" x14ac:dyDescent="0.25">
      <c r="A250" s="5"/>
      <c r="B250" s="5"/>
      <c r="C250" s="5"/>
      <c r="D250" s="5"/>
      <c r="E250" s="5"/>
      <c r="F250" s="60" t="s">
        <v>671</v>
      </c>
      <c r="G250" s="3" t="s">
        <v>890</v>
      </c>
      <c r="H250" s="58">
        <v>1</v>
      </c>
      <c r="I250" s="58" t="s">
        <v>191</v>
      </c>
      <c r="J250" s="113">
        <v>380</v>
      </c>
      <c r="K250" s="9">
        <v>600</v>
      </c>
      <c r="L250" s="5">
        <f>J255-K250</f>
        <v>-20</v>
      </c>
      <c r="M250" s="10">
        <v>500</v>
      </c>
    </row>
    <row r="251" spans="1:13" s="10" customFormat="1" ht="15" customHeight="1" x14ac:dyDescent="0.25">
      <c r="A251" s="5"/>
      <c r="B251" s="5"/>
      <c r="C251" s="5"/>
      <c r="D251" s="5"/>
      <c r="E251" s="5"/>
      <c r="F251" s="60" t="s">
        <v>797</v>
      </c>
      <c r="G251" s="3" t="s">
        <v>891</v>
      </c>
      <c r="H251" s="58">
        <v>1</v>
      </c>
      <c r="I251" s="58" t="s">
        <v>191</v>
      </c>
      <c r="J251" s="74">
        <v>380</v>
      </c>
      <c r="K251" s="97" t="s">
        <v>816</v>
      </c>
      <c r="L251" s="97" t="s">
        <v>818</v>
      </c>
      <c r="M251" s="106" t="s">
        <v>830</v>
      </c>
    </row>
    <row r="252" spans="1:13" s="10" customFormat="1" ht="15" customHeight="1" x14ac:dyDescent="0.25">
      <c r="A252" s="5"/>
      <c r="B252" s="5"/>
      <c r="C252" s="5"/>
      <c r="D252" s="5"/>
      <c r="E252" s="5"/>
      <c r="F252" s="60" t="s">
        <v>670</v>
      </c>
      <c r="G252" s="3" t="s">
        <v>878</v>
      </c>
      <c r="H252" s="58">
        <v>1</v>
      </c>
      <c r="I252" s="58" t="s">
        <v>191</v>
      </c>
      <c r="J252" s="74">
        <v>580</v>
      </c>
      <c r="K252" s="9">
        <v>800</v>
      </c>
      <c r="L252" s="9">
        <f>J266-K252</f>
        <v>-80</v>
      </c>
      <c r="M252" s="10">
        <v>710</v>
      </c>
    </row>
    <row r="253" spans="1:13" s="10" customFormat="1" ht="15" customHeight="1" x14ac:dyDescent="0.25">
      <c r="A253" s="5"/>
      <c r="B253" s="5"/>
      <c r="C253" s="5"/>
      <c r="D253" s="5"/>
      <c r="E253" s="5"/>
      <c r="F253" s="60" t="s">
        <v>670</v>
      </c>
      <c r="G253" s="3" t="s">
        <v>880</v>
      </c>
      <c r="H253" s="58">
        <v>1</v>
      </c>
      <c r="I253" s="58" t="s">
        <v>191</v>
      </c>
      <c r="J253" s="74">
        <v>580</v>
      </c>
      <c r="K253" s="9">
        <v>310</v>
      </c>
      <c r="L253" s="5">
        <f>J277-K253</f>
        <v>40</v>
      </c>
      <c r="M253" s="10">
        <v>270</v>
      </c>
    </row>
    <row r="254" spans="1:13" s="10" customFormat="1" ht="15" customHeight="1" x14ac:dyDescent="0.25">
      <c r="A254" s="5"/>
      <c r="B254" s="5"/>
      <c r="C254" s="5"/>
      <c r="D254" s="5"/>
      <c r="E254" s="5"/>
      <c r="F254" s="60" t="s">
        <v>670</v>
      </c>
      <c r="G254" s="3" t="s">
        <v>882</v>
      </c>
      <c r="H254" s="58">
        <v>1</v>
      </c>
      <c r="I254" s="58" t="s">
        <v>191</v>
      </c>
      <c r="J254" s="74">
        <v>580</v>
      </c>
      <c r="K254" s="9">
        <v>310</v>
      </c>
      <c r="L254" s="5">
        <f>J265-K254</f>
        <v>210</v>
      </c>
      <c r="M254" s="10">
        <v>270</v>
      </c>
    </row>
    <row r="255" spans="1:13" s="10" customFormat="1" ht="15" customHeight="1" x14ac:dyDescent="0.25">
      <c r="A255" s="5"/>
      <c r="B255" s="5"/>
      <c r="C255" s="5"/>
      <c r="D255" s="5"/>
      <c r="E255" s="5"/>
      <c r="F255" s="60" t="s">
        <v>670</v>
      </c>
      <c r="G255" s="3" t="s">
        <v>884</v>
      </c>
      <c r="H255" s="58">
        <v>1</v>
      </c>
      <c r="I255" s="58" t="s">
        <v>191</v>
      </c>
      <c r="J255" s="74">
        <v>580</v>
      </c>
      <c r="K255" s="9">
        <v>310</v>
      </c>
      <c r="L255" s="5">
        <f>J274-K255</f>
        <v>0</v>
      </c>
      <c r="M255" s="10">
        <v>270</v>
      </c>
    </row>
    <row r="256" spans="1:13" s="10" customFormat="1" ht="15.75" x14ac:dyDescent="0.25">
      <c r="A256" s="5"/>
      <c r="B256" s="5"/>
      <c r="C256" s="5"/>
      <c r="D256" s="5"/>
      <c r="E256" s="5"/>
      <c r="F256" s="61" t="s">
        <v>460</v>
      </c>
      <c r="G256" s="175" t="s">
        <v>805</v>
      </c>
      <c r="H256" s="166"/>
      <c r="I256" s="166"/>
      <c r="J256" s="167"/>
      <c r="K256" s="9">
        <v>310</v>
      </c>
      <c r="L256" s="5">
        <f>J275-K256</f>
        <v>290</v>
      </c>
      <c r="M256" s="10">
        <v>270</v>
      </c>
    </row>
    <row r="257" spans="1:13" s="10" customFormat="1" ht="30" customHeight="1" x14ac:dyDescent="0.25">
      <c r="A257" s="5"/>
      <c r="B257" s="5"/>
      <c r="C257" s="5"/>
      <c r="D257" s="5"/>
      <c r="E257" s="5"/>
      <c r="F257" s="72" t="s">
        <v>697</v>
      </c>
      <c r="G257" s="3" t="s">
        <v>956</v>
      </c>
      <c r="H257" s="58">
        <v>1</v>
      </c>
      <c r="I257" s="58" t="s">
        <v>191</v>
      </c>
      <c r="J257" s="73">
        <v>770</v>
      </c>
      <c r="K257" s="9">
        <v>700</v>
      </c>
      <c r="L257" s="5" t="e">
        <f>#REF!-K257</f>
        <v>#REF!</v>
      </c>
      <c r="M257" s="10">
        <v>680</v>
      </c>
    </row>
    <row r="258" spans="1:13" s="10" customFormat="1" ht="30" customHeight="1" x14ac:dyDescent="0.25">
      <c r="A258" s="5"/>
      <c r="B258" s="5"/>
      <c r="C258" s="5"/>
      <c r="D258" s="5"/>
      <c r="E258" s="5"/>
      <c r="F258" s="72" t="s">
        <v>802</v>
      </c>
      <c r="G258" s="3" t="s">
        <v>957</v>
      </c>
      <c r="H258" s="58">
        <v>1</v>
      </c>
      <c r="I258" s="58" t="s">
        <v>334</v>
      </c>
      <c r="J258" s="87">
        <v>300</v>
      </c>
      <c r="K258" s="9">
        <v>480</v>
      </c>
      <c r="L258" s="5" t="e">
        <f>#REF!-K258</f>
        <v>#REF!</v>
      </c>
      <c r="M258" s="10">
        <v>430</v>
      </c>
    </row>
    <row r="259" spans="1:13" s="10" customFormat="1" ht="30" customHeight="1" x14ac:dyDescent="0.25">
      <c r="A259" s="5"/>
      <c r="B259" s="5"/>
      <c r="C259" s="5"/>
      <c r="D259" s="5"/>
      <c r="E259" s="5"/>
      <c r="F259" s="72" t="s">
        <v>798</v>
      </c>
      <c r="G259" s="3" t="s">
        <v>958</v>
      </c>
      <c r="H259" s="58">
        <v>1</v>
      </c>
      <c r="I259" s="58" t="s">
        <v>334</v>
      </c>
      <c r="J259" s="87">
        <v>300</v>
      </c>
      <c r="K259" s="9"/>
      <c r="L259" s="5"/>
    </row>
    <row r="260" spans="1:13" s="10" customFormat="1" ht="30" customHeight="1" x14ac:dyDescent="0.25">
      <c r="A260" s="5"/>
      <c r="B260" s="5"/>
      <c r="C260" s="5"/>
      <c r="D260" s="5"/>
      <c r="E260" s="5"/>
      <c r="F260" s="72" t="s">
        <v>955</v>
      </c>
      <c r="G260" s="3" t="s">
        <v>959</v>
      </c>
      <c r="H260" s="58">
        <v>1</v>
      </c>
      <c r="I260" s="58" t="s">
        <v>334</v>
      </c>
      <c r="J260" s="87">
        <v>300</v>
      </c>
      <c r="K260" s="9"/>
      <c r="L260" s="5"/>
    </row>
    <row r="261" spans="1:13" s="10" customFormat="1" ht="30" customHeight="1" x14ac:dyDescent="0.25">
      <c r="A261" s="5"/>
      <c r="B261" s="5"/>
      <c r="C261" s="5"/>
      <c r="D261" s="5"/>
      <c r="E261" s="5"/>
      <c r="F261" s="72" t="s">
        <v>799</v>
      </c>
      <c r="G261" s="3" t="s">
        <v>960</v>
      </c>
      <c r="H261" s="58">
        <v>1</v>
      </c>
      <c r="I261" s="58" t="s">
        <v>334</v>
      </c>
      <c r="J261" s="87">
        <v>300</v>
      </c>
      <c r="K261" s="9">
        <v>500</v>
      </c>
      <c r="L261" s="5">
        <f>J264-K261</f>
        <v>-200</v>
      </c>
      <c r="M261" s="10">
        <v>440</v>
      </c>
    </row>
    <row r="262" spans="1:13" s="10" customFormat="1" ht="30" customHeight="1" x14ac:dyDescent="0.25">
      <c r="A262" s="5"/>
      <c r="B262" s="5"/>
      <c r="C262" s="5"/>
      <c r="D262" s="5"/>
      <c r="E262" s="5"/>
      <c r="F262" s="72" t="s">
        <v>800</v>
      </c>
      <c r="G262" s="3" t="s">
        <v>961</v>
      </c>
      <c r="H262" s="58">
        <v>1</v>
      </c>
      <c r="I262" s="58" t="s">
        <v>334</v>
      </c>
      <c r="J262" s="87">
        <v>300</v>
      </c>
      <c r="K262" s="9">
        <v>400</v>
      </c>
      <c r="L262" s="5" t="e">
        <f>#REF!-K262</f>
        <v>#REF!</v>
      </c>
      <c r="M262" s="10">
        <v>400</v>
      </c>
    </row>
    <row r="263" spans="1:13" s="10" customFormat="1" ht="30" customHeight="1" x14ac:dyDescent="0.25">
      <c r="A263" s="5"/>
      <c r="B263" s="5"/>
      <c r="C263" s="5"/>
      <c r="D263" s="5"/>
      <c r="E263" s="5"/>
      <c r="F263" s="10" t="s">
        <v>963</v>
      </c>
      <c r="G263" s="11" t="s">
        <v>962</v>
      </c>
      <c r="H263" s="58">
        <v>1</v>
      </c>
      <c r="I263" s="58" t="s">
        <v>334</v>
      </c>
      <c r="J263" s="87">
        <v>300</v>
      </c>
      <c r="K263" s="9"/>
      <c r="L263" s="5"/>
    </row>
    <row r="264" spans="1:13" s="10" customFormat="1" ht="30" customHeight="1" x14ac:dyDescent="0.25">
      <c r="A264" s="5" t="s">
        <v>314</v>
      </c>
      <c r="B264" s="5"/>
      <c r="C264" s="5"/>
      <c r="D264" s="5"/>
      <c r="E264" s="5"/>
      <c r="F264" s="72" t="s">
        <v>800</v>
      </c>
      <c r="G264" s="3" t="s">
        <v>961</v>
      </c>
      <c r="H264" s="58">
        <v>1</v>
      </c>
      <c r="I264" s="58" t="s">
        <v>334</v>
      </c>
      <c r="J264" s="87">
        <v>300</v>
      </c>
      <c r="K264" s="9">
        <v>500</v>
      </c>
      <c r="L264" s="5">
        <f>J271-K264</f>
        <v>-20</v>
      </c>
      <c r="M264" s="10">
        <v>400</v>
      </c>
    </row>
    <row r="265" spans="1:13" s="10" customFormat="1" ht="30" customHeight="1" x14ac:dyDescent="0.25">
      <c r="A265" s="5"/>
      <c r="B265" s="5"/>
      <c r="C265" s="5"/>
      <c r="D265" s="5"/>
      <c r="E265" s="5"/>
      <c r="F265" s="72" t="s">
        <v>807</v>
      </c>
      <c r="G265" s="3" t="s">
        <v>972</v>
      </c>
      <c r="H265" s="58">
        <v>1</v>
      </c>
      <c r="I265" s="58" t="s">
        <v>334</v>
      </c>
      <c r="J265" s="87">
        <v>520</v>
      </c>
      <c r="K265" s="9">
        <v>550</v>
      </c>
      <c r="L265" s="5">
        <f>J257-K265</f>
        <v>220</v>
      </c>
      <c r="M265" s="10">
        <v>480</v>
      </c>
    </row>
    <row r="266" spans="1:13" s="10" customFormat="1" ht="30" customHeight="1" x14ac:dyDescent="0.25">
      <c r="A266" s="5"/>
      <c r="B266" s="5"/>
      <c r="C266" s="5"/>
      <c r="D266" s="5"/>
      <c r="E266" s="5"/>
      <c r="F266" s="72" t="s">
        <v>801</v>
      </c>
      <c r="G266" s="1" t="s">
        <v>973</v>
      </c>
      <c r="H266" s="58">
        <v>1</v>
      </c>
      <c r="I266" s="58" t="s">
        <v>334</v>
      </c>
      <c r="J266" s="87">
        <v>720</v>
      </c>
      <c r="K266" s="9">
        <v>310</v>
      </c>
      <c r="L266" s="5" t="e">
        <f>#REF!-K266</f>
        <v>#REF!</v>
      </c>
      <c r="M266" s="10">
        <v>270</v>
      </c>
    </row>
    <row r="267" spans="1:13" s="10" customFormat="1" ht="15.75" x14ac:dyDescent="0.25">
      <c r="A267" s="5"/>
      <c r="B267" s="5"/>
      <c r="C267" s="5"/>
      <c r="D267" s="5"/>
      <c r="E267" s="5"/>
      <c r="F267" s="80" t="s">
        <v>622</v>
      </c>
      <c r="G267" s="3" t="s">
        <v>950</v>
      </c>
      <c r="H267" s="58">
        <v>1</v>
      </c>
      <c r="I267" s="58" t="s">
        <v>191</v>
      </c>
      <c r="J267" s="119">
        <v>350</v>
      </c>
      <c r="K267" s="9">
        <v>400</v>
      </c>
      <c r="L267" s="5">
        <f>J282-K267</f>
        <v>40</v>
      </c>
    </row>
    <row r="268" spans="1:13" s="10" customFormat="1" ht="30" customHeight="1" x14ac:dyDescent="0.25">
      <c r="A268" s="5"/>
      <c r="B268" s="5"/>
      <c r="C268" s="5"/>
      <c r="D268" s="5"/>
      <c r="E268" s="5"/>
      <c r="F268" s="72" t="s">
        <v>806</v>
      </c>
      <c r="G268" s="3" t="s">
        <v>808</v>
      </c>
      <c r="H268" s="58">
        <v>1</v>
      </c>
      <c r="I268" s="58" t="s">
        <v>191</v>
      </c>
      <c r="J268" s="87">
        <v>270</v>
      </c>
      <c r="K268" s="9">
        <v>320</v>
      </c>
      <c r="L268" s="5">
        <f>J273-K268</f>
        <v>-300</v>
      </c>
      <c r="M268" s="10">
        <v>280</v>
      </c>
    </row>
    <row r="269" spans="1:13" s="10" customFormat="1" ht="30" customHeight="1" x14ac:dyDescent="0.25">
      <c r="A269" s="5"/>
      <c r="B269" s="5"/>
      <c r="C269" s="5"/>
      <c r="D269" s="5"/>
      <c r="E269" s="5"/>
      <c r="F269" s="72" t="s">
        <v>806</v>
      </c>
      <c r="G269" s="3" t="s">
        <v>836</v>
      </c>
      <c r="H269" s="58">
        <v>1</v>
      </c>
      <c r="I269" s="58" t="s">
        <v>191</v>
      </c>
      <c r="J269" s="87">
        <v>400</v>
      </c>
      <c r="K269" s="9">
        <v>350</v>
      </c>
      <c r="L269" s="5">
        <f>J267-K269</f>
        <v>0</v>
      </c>
      <c r="M269" s="10">
        <v>270</v>
      </c>
    </row>
    <row r="270" spans="1:13" s="10" customFormat="1" ht="30" customHeight="1" x14ac:dyDescent="0.25">
      <c r="A270" s="5"/>
      <c r="B270" s="5"/>
      <c r="C270" s="5"/>
      <c r="D270" s="5"/>
      <c r="E270" s="5"/>
      <c r="F270" s="72" t="s">
        <v>806</v>
      </c>
      <c r="G270" s="3" t="s">
        <v>838</v>
      </c>
      <c r="H270" s="58">
        <v>1</v>
      </c>
      <c r="I270" s="58" t="s">
        <v>191</v>
      </c>
      <c r="J270" s="87">
        <v>330</v>
      </c>
      <c r="K270" s="9"/>
      <c r="L270" s="5"/>
    </row>
    <row r="271" spans="1:13" s="10" customFormat="1" ht="30" customHeight="1" x14ac:dyDescent="0.25">
      <c r="A271" s="5"/>
      <c r="B271" s="5"/>
      <c r="C271" s="5"/>
      <c r="D271" s="5"/>
      <c r="E271" s="5"/>
      <c r="F271" s="72" t="s">
        <v>620</v>
      </c>
      <c r="G271" s="3" t="s">
        <v>381</v>
      </c>
      <c r="H271" s="58">
        <v>1</v>
      </c>
      <c r="I271" s="58" t="s">
        <v>191</v>
      </c>
      <c r="J271" s="119">
        <v>480</v>
      </c>
      <c r="K271" s="9">
        <v>500</v>
      </c>
      <c r="L271" s="5">
        <f>J279-K271</f>
        <v>-60</v>
      </c>
    </row>
    <row r="272" spans="1:13" s="10" customFormat="1" ht="30" customHeight="1" x14ac:dyDescent="0.25">
      <c r="A272" s="5"/>
      <c r="B272" s="5"/>
      <c r="C272" s="5"/>
      <c r="D272" s="5"/>
      <c r="E272" s="5"/>
      <c r="F272" s="72" t="s">
        <v>837</v>
      </c>
      <c r="G272" s="3" t="s">
        <v>832</v>
      </c>
      <c r="H272" s="58">
        <v>1</v>
      </c>
      <c r="I272" s="58" t="s">
        <v>191</v>
      </c>
      <c r="J272" s="87">
        <v>440</v>
      </c>
      <c r="K272" s="9">
        <v>500</v>
      </c>
      <c r="L272" s="5">
        <f>J280-K272</f>
        <v>-60</v>
      </c>
    </row>
    <row r="273" spans="1:13" s="10" customFormat="1" ht="30" customHeight="1" x14ac:dyDescent="0.25">
      <c r="A273" s="5"/>
      <c r="B273" s="5"/>
      <c r="C273" s="5"/>
      <c r="D273" s="5"/>
      <c r="E273" s="5"/>
      <c r="F273" s="72" t="s">
        <v>803</v>
      </c>
      <c r="G273" s="3" t="s">
        <v>804</v>
      </c>
      <c r="H273" s="58">
        <v>1</v>
      </c>
      <c r="I273" s="58" t="s">
        <v>334</v>
      </c>
      <c r="J273" s="87">
        <v>20</v>
      </c>
      <c r="K273" s="9">
        <v>500</v>
      </c>
      <c r="L273" s="5">
        <f>J281-K273</f>
        <v>-60</v>
      </c>
    </row>
    <row r="274" spans="1:13" s="10" customFormat="1" ht="30" customHeight="1" x14ac:dyDescent="0.25">
      <c r="A274" s="5"/>
      <c r="B274" s="5"/>
      <c r="C274" s="5"/>
      <c r="D274" s="5"/>
      <c r="E274" s="5"/>
      <c r="F274" s="72" t="s">
        <v>627</v>
      </c>
      <c r="G274" s="3" t="s">
        <v>949</v>
      </c>
      <c r="H274" s="58">
        <v>1</v>
      </c>
      <c r="I274" s="58" t="s">
        <v>191</v>
      </c>
      <c r="J274" s="87">
        <v>310</v>
      </c>
      <c r="K274" s="9">
        <v>310</v>
      </c>
      <c r="L274" s="5">
        <f>J261-K274</f>
        <v>-10</v>
      </c>
      <c r="M274" s="10">
        <v>270</v>
      </c>
    </row>
    <row r="275" spans="1:13" s="10" customFormat="1" ht="30" customHeight="1" x14ac:dyDescent="0.25">
      <c r="A275" s="5"/>
      <c r="B275" s="5"/>
      <c r="C275" s="5"/>
      <c r="D275" s="5"/>
      <c r="E275" s="5"/>
      <c r="F275" s="72" t="s">
        <v>627</v>
      </c>
      <c r="G275" s="3" t="s">
        <v>974</v>
      </c>
      <c r="H275" s="58">
        <v>1</v>
      </c>
      <c r="I275" s="58" t="s">
        <v>191</v>
      </c>
      <c r="J275" s="87">
        <v>600</v>
      </c>
      <c r="K275" s="9">
        <v>310</v>
      </c>
      <c r="L275" s="5">
        <f>J259-K275</f>
        <v>-10</v>
      </c>
      <c r="M275" s="10">
        <v>270</v>
      </c>
    </row>
    <row r="276" spans="1:13" s="10" customFormat="1" ht="30" customHeight="1" x14ac:dyDescent="0.25">
      <c r="A276" s="5"/>
      <c r="B276" s="5"/>
      <c r="C276" s="5"/>
      <c r="D276" s="5"/>
      <c r="E276" s="5"/>
      <c r="F276" s="72" t="s">
        <v>979</v>
      </c>
      <c r="G276" s="3" t="s">
        <v>978</v>
      </c>
      <c r="H276" s="58">
        <v>1</v>
      </c>
      <c r="I276" s="58" t="s">
        <v>191</v>
      </c>
      <c r="J276" s="87">
        <v>330</v>
      </c>
      <c r="K276" s="9"/>
      <c r="L276" s="5"/>
    </row>
    <row r="277" spans="1:13" s="10" customFormat="1" ht="30" customHeight="1" x14ac:dyDescent="0.25">
      <c r="A277" s="5"/>
      <c r="B277" s="5"/>
      <c r="C277" s="5"/>
      <c r="D277" s="5"/>
      <c r="E277" s="5"/>
      <c r="F277" s="72" t="s">
        <v>772</v>
      </c>
      <c r="G277" s="3" t="s">
        <v>771</v>
      </c>
      <c r="H277" s="58">
        <v>1</v>
      </c>
      <c r="I277" s="58" t="s">
        <v>191</v>
      </c>
      <c r="J277" s="128">
        <v>350</v>
      </c>
      <c r="K277" s="9">
        <v>550</v>
      </c>
      <c r="L277" s="5">
        <f>J258-K277</f>
        <v>-250</v>
      </c>
      <c r="M277" s="10">
        <v>480</v>
      </c>
    </row>
    <row r="278" spans="1:13" s="10" customFormat="1" ht="16.5" customHeight="1" x14ac:dyDescent="0.25">
      <c r="A278" s="5"/>
      <c r="B278" s="5"/>
      <c r="C278" s="5"/>
      <c r="D278" s="5"/>
      <c r="E278" s="5"/>
      <c r="F278" s="165" t="s">
        <v>952</v>
      </c>
      <c r="G278" s="166"/>
      <c r="H278" s="166"/>
      <c r="I278" s="166"/>
      <c r="J278" s="167"/>
      <c r="K278" s="9">
        <v>700</v>
      </c>
      <c r="L278" s="5">
        <f t="shared" ref="L278:L283" si="15">J283-K278</f>
        <v>-110</v>
      </c>
    </row>
    <row r="279" spans="1:13" s="10" customFormat="1" ht="15" customHeight="1" x14ac:dyDescent="0.25">
      <c r="A279" s="5"/>
      <c r="B279" s="5"/>
      <c r="C279" s="5"/>
      <c r="D279" s="5"/>
      <c r="E279" s="5"/>
      <c r="F279" s="72" t="s">
        <v>769</v>
      </c>
      <c r="G279" s="3" t="s">
        <v>257</v>
      </c>
      <c r="H279" s="58">
        <v>1</v>
      </c>
      <c r="I279" s="58" t="s">
        <v>214</v>
      </c>
      <c r="J279" s="73">
        <v>440</v>
      </c>
      <c r="K279" s="9">
        <v>600</v>
      </c>
      <c r="L279" s="9">
        <f t="shared" si="15"/>
        <v>-10</v>
      </c>
    </row>
    <row r="280" spans="1:13" s="10" customFormat="1" ht="15" customHeight="1" x14ac:dyDescent="0.25">
      <c r="A280" s="5"/>
      <c r="B280" s="5"/>
      <c r="C280" s="5"/>
      <c r="D280" s="5"/>
      <c r="E280" s="5"/>
      <c r="F280" s="72" t="s">
        <v>763</v>
      </c>
      <c r="G280" s="3" t="s">
        <v>764</v>
      </c>
      <c r="H280" s="58">
        <v>1</v>
      </c>
      <c r="I280" s="58" t="s">
        <v>214</v>
      </c>
      <c r="J280" s="73">
        <v>440</v>
      </c>
      <c r="K280" s="9">
        <v>630</v>
      </c>
      <c r="L280" s="5">
        <f t="shared" si="15"/>
        <v>-40</v>
      </c>
    </row>
    <row r="281" spans="1:13" s="10" customFormat="1" ht="15" customHeight="1" x14ac:dyDescent="0.25">
      <c r="A281" s="5"/>
      <c r="B281" s="5"/>
      <c r="C281" s="5"/>
      <c r="D281" s="5"/>
      <c r="E281" s="5"/>
      <c r="F281" s="72" t="s">
        <v>767</v>
      </c>
      <c r="G281" s="3" t="s">
        <v>768</v>
      </c>
      <c r="H281" s="58">
        <v>1</v>
      </c>
      <c r="I281" s="58" t="s">
        <v>214</v>
      </c>
      <c r="J281" s="73">
        <v>440</v>
      </c>
      <c r="K281" s="9">
        <v>600</v>
      </c>
      <c r="L281" s="5">
        <f t="shared" si="15"/>
        <v>-10</v>
      </c>
    </row>
    <row r="282" spans="1:13" s="10" customFormat="1" ht="15" customHeight="1" x14ac:dyDescent="0.25">
      <c r="A282" s="5"/>
      <c r="B282" s="5"/>
      <c r="C282" s="5"/>
      <c r="D282" s="5"/>
      <c r="E282" s="5"/>
      <c r="F282" s="72" t="s">
        <v>624</v>
      </c>
      <c r="G282" s="3" t="s">
        <v>892</v>
      </c>
      <c r="H282" s="58">
        <v>1</v>
      </c>
      <c r="I282" s="58" t="s">
        <v>214</v>
      </c>
      <c r="J282" s="73">
        <v>440</v>
      </c>
      <c r="K282" s="9">
        <v>550</v>
      </c>
      <c r="L282" s="5">
        <f t="shared" si="15"/>
        <v>40</v>
      </c>
    </row>
    <row r="283" spans="1:13" s="10" customFormat="1" ht="15" customHeight="1" x14ac:dyDescent="0.25">
      <c r="A283" s="5"/>
      <c r="B283" s="5"/>
      <c r="C283" s="5"/>
      <c r="D283" s="5"/>
      <c r="E283" s="5"/>
      <c r="F283" s="72" t="s">
        <v>770</v>
      </c>
      <c r="G283" s="3" t="s">
        <v>895</v>
      </c>
      <c r="H283" s="58">
        <v>1</v>
      </c>
      <c r="I283" s="58" t="s">
        <v>214</v>
      </c>
      <c r="J283" s="73">
        <v>590</v>
      </c>
      <c r="K283" s="9">
        <v>800</v>
      </c>
      <c r="L283" s="5">
        <f t="shared" si="15"/>
        <v>-210</v>
      </c>
    </row>
    <row r="284" spans="1:13" s="10" customFormat="1" ht="15" customHeight="1" x14ac:dyDescent="0.25">
      <c r="A284" s="5"/>
      <c r="B284" s="5"/>
      <c r="C284" s="5"/>
      <c r="D284" s="5"/>
      <c r="E284" s="5"/>
      <c r="F284" s="72" t="s">
        <v>626</v>
      </c>
      <c r="G284" s="3" t="s">
        <v>762</v>
      </c>
      <c r="H284" s="58">
        <v>1</v>
      </c>
      <c r="I284" s="58" t="s">
        <v>214</v>
      </c>
      <c r="J284" s="73">
        <v>590</v>
      </c>
      <c r="K284" s="9"/>
      <c r="L284" s="5"/>
    </row>
    <row r="285" spans="1:13" s="10" customFormat="1" ht="15" customHeight="1" x14ac:dyDescent="0.25">
      <c r="A285" s="5"/>
      <c r="B285" s="5"/>
      <c r="C285" s="5"/>
      <c r="D285" s="5"/>
      <c r="E285" s="5"/>
      <c r="F285" s="72" t="s">
        <v>625</v>
      </c>
      <c r="G285" s="3" t="s">
        <v>761</v>
      </c>
      <c r="H285" s="58">
        <v>1</v>
      </c>
      <c r="I285" s="58" t="s">
        <v>214</v>
      </c>
      <c r="J285" s="73">
        <v>590</v>
      </c>
      <c r="K285" s="9">
        <v>730</v>
      </c>
      <c r="L285" s="5">
        <f>J291-K285</f>
        <v>-30</v>
      </c>
    </row>
    <row r="286" spans="1:13" s="10" customFormat="1" ht="15" customHeight="1" x14ac:dyDescent="0.25">
      <c r="A286" s="5"/>
      <c r="B286" s="5"/>
      <c r="C286" s="5"/>
      <c r="D286" s="5"/>
      <c r="E286" s="5"/>
      <c r="F286" s="107" t="s">
        <v>766</v>
      </c>
      <c r="G286" s="3" t="s">
        <v>894</v>
      </c>
      <c r="H286" s="58">
        <v>1</v>
      </c>
      <c r="I286" s="58" t="s">
        <v>214</v>
      </c>
      <c r="J286" s="73">
        <v>590</v>
      </c>
      <c r="K286" s="9">
        <v>750</v>
      </c>
      <c r="L286" s="5">
        <f>J292-K286</f>
        <v>-50</v>
      </c>
    </row>
    <row r="287" spans="1:13" s="10" customFormat="1" ht="15" customHeight="1" x14ac:dyDescent="0.25">
      <c r="A287" s="5"/>
      <c r="B287" s="5"/>
      <c r="C287" s="5"/>
      <c r="D287" s="5"/>
      <c r="E287" s="5"/>
      <c r="F287" s="72" t="s">
        <v>760</v>
      </c>
      <c r="G287" s="3" t="s">
        <v>897</v>
      </c>
      <c r="H287" s="58">
        <v>1</v>
      </c>
      <c r="I287" s="58" t="s">
        <v>214</v>
      </c>
      <c r="J287" s="73">
        <v>590</v>
      </c>
      <c r="K287" s="9">
        <v>1300</v>
      </c>
      <c r="L287" s="5">
        <f>J293-K287</f>
        <v>-300</v>
      </c>
    </row>
    <row r="288" spans="1:13" s="10" customFormat="1" ht="15" customHeight="1" x14ac:dyDescent="0.25">
      <c r="A288" s="5"/>
      <c r="B288" s="5"/>
      <c r="C288" s="5"/>
      <c r="D288" s="5"/>
      <c r="E288" s="5"/>
      <c r="F288" s="72" t="s">
        <v>760</v>
      </c>
      <c r="G288" s="3" t="s">
        <v>898</v>
      </c>
      <c r="H288" s="58">
        <v>1</v>
      </c>
      <c r="I288" s="58" t="s">
        <v>214</v>
      </c>
      <c r="J288" s="73">
        <v>590</v>
      </c>
      <c r="K288" s="9">
        <f>SUM(K271:K287)</f>
        <v>9330</v>
      </c>
      <c r="L288" s="5">
        <f>SUM(L271:L287)</f>
        <v>-1170</v>
      </c>
    </row>
    <row r="289" spans="1:12" s="10" customFormat="1" ht="15" customHeight="1" x14ac:dyDescent="0.25">
      <c r="A289" s="5"/>
      <c r="B289" s="5"/>
      <c r="C289" s="5"/>
      <c r="D289" s="5"/>
      <c r="E289" s="5"/>
      <c r="F289" s="72" t="s">
        <v>967</v>
      </c>
      <c r="G289" s="3" t="s">
        <v>968</v>
      </c>
      <c r="H289" s="58">
        <v>1</v>
      </c>
      <c r="I289" s="58" t="s">
        <v>214</v>
      </c>
      <c r="J289" s="73">
        <v>590</v>
      </c>
      <c r="K289" s="9"/>
      <c r="L289" s="5"/>
    </row>
    <row r="290" spans="1:12" s="10" customFormat="1" ht="15" customHeight="1" x14ac:dyDescent="0.25">
      <c r="A290" s="5"/>
      <c r="B290" s="5"/>
      <c r="C290" s="5"/>
      <c r="D290" s="5"/>
      <c r="E290" s="5"/>
      <c r="F290" s="72" t="s">
        <v>770</v>
      </c>
      <c r="G290" s="3" t="s">
        <v>896</v>
      </c>
      <c r="H290" s="58">
        <v>1</v>
      </c>
      <c r="I290" s="58" t="s">
        <v>214</v>
      </c>
      <c r="J290" s="73">
        <v>700</v>
      </c>
      <c r="K290" s="9">
        <v>75</v>
      </c>
      <c r="L290" s="9">
        <f>J295-K290</f>
        <v>-20</v>
      </c>
    </row>
    <row r="291" spans="1:12" s="10" customFormat="1" ht="15" customHeight="1" x14ac:dyDescent="0.25">
      <c r="A291" s="5"/>
      <c r="B291" s="5"/>
      <c r="C291" s="5"/>
      <c r="D291" s="5"/>
      <c r="E291" s="5"/>
      <c r="F291" s="72" t="s">
        <v>624</v>
      </c>
      <c r="G291" s="3" t="s">
        <v>899</v>
      </c>
      <c r="H291" s="58">
        <v>1</v>
      </c>
      <c r="I291" s="58" t="s">
        <v>214</v>
      </c>
      <c r="J291" s="73">
        <v>700</v>
      </c>
      <c r="K291" s="9">
        <v>100</v>
      </c>
      <c r="L291" s="5">
        <f>J296-K291</f>
        <v>-30</v>
      </c>
    </row>
    <row r="292" spans="1:12" s="10" customFormat="1" ht="15" customHeight="1" x14ac:dyDescent="0.25">
      <c r="A292" s="5"/>
      <c r="B292" s="5"/>
      <c r="C292" s="5"/>
      <c r="D292" s="5"/>
      <c r="E292" s="5"/>
      <c r="F292" s="72" t="s">
        <v>765</v>
      </c>
      <c r="G292" s="3" t="s">
        <v>893</v>
      </c>
      <c r="H292" s="58">
        <v>1</v>
      </c>
      <c r="I292" s="58" t="s">
        <v>214</v>
      </c>
      <c r="J292" s="73">
        <v>700</v>
      </c>
      <c r="K292" s="9">
        <v>160</v>
      </c>
      <c r="L292" s="5">
        <f>J297-K292</f>
        <v>-20</v>
      </c>
    </row>
    <row r="293" spans="1:12" s="10" customFormat="1" ht="30" customHeight="1" x14ac:dyDescent="0.25">
      <c r="A293" s="5"/>
      <c r="B293" s="5"/>
      <c r="C293" s="5"/>
      <c r="D293" s="5"/>
      <c r="E293" s="5"/>
      <c r="F293" s="72" t="s">
        <v>773</v>
      </c>
      <c r="G293" s="111" t="s">
        <v>953</v>
      </c>
      <c r="H293" s="58">
        <v>1</v>
      </c>
      <c r="I293" s="58" t="s">
        <v>214</v>
      </c>
      <c r="J293" s="73">
        <v>1000</v>
      </c>
      <c r="K293" s="9"/>
      <c r="L293" s="5"/>
    </row>
    <row r="294" spans="1:12" s="10" customFormat="1" ht="15.75" x14ac:dyDescent="0.25">
      <c r="A294" s="5"/>
      <c r="B294" s="5"/>
      <c r="C294" s="5"/>
      <c r="D294" s="5"/>
      <c r="E294" s="5"/>
      <c r="F294" s="165" t="s">
        <v>321</v>
      </c>
      <c r="G294" s="166"/>
      <c r="H294" s="166"/>
      <c r="I294" s="166"/>
      <c r="J294" s="167"/>
      <c r="K294" s="9">
        <v>170</v>
      </c>
      <c r="L294" s="9">
        <f t="shared" ref="L294:L300" si="16">J299-K294</f>
        <v>10</v>
      </c>
    </row>
    <row r="295" spans="1:12" s="10" customFormat="1" ht="15.75" x14ac:dyDescent="0.25">
      <c r="A295" s="5"/>
      <c r="B295" s="5"/>
      <c r="C295" s="5"/>
      <c r="D295" s="5"/>
      <c r="E295" s="5"/>
      <c r="F295" s="72" t="s">
        <v>809</v>
      </c>
      <c r="G295" s="3" t="s">
        <v>812</v>
      </c>
      <c r="H295" s="58">
        <v>1</v>
      </c>
      <c r="I295" s="14" t="s">
        <v>335</v>
      </c>
      <c r="J295" s="87">
        <v>55</v>
      </c>
      <c r="K295" s="9">
        <v>240</v>
      </c>
      <c r="L295" s="5">
        <f t="shared" si="16"/>
        <v>-10</v>
      </c>
    </row>
    <row r="296" spans="1:12" s="10" customFormat="1" ht="15.75" x14ac:dyDescent="0.25">
      <c r="A296" s="5"/>
      <c r="B296" s="5"/>
      <c r="C296" s="5"/>
      <c r="D296" s="5"/>
      <c r="E296" s="5"/>
      <c r="F296" s="72" t="s">
        <v>809</v>
      </c>
      <c r="G296" s="3" t="s">
        <v>810</v>
      </c>
      <c r="H296" s="58">
        <v>1</v>
      </c>
      <c r="I296" s="14" t="s">
        <v>335</v>
      </c>
      <c r="J296" s="87">
        <v>70</v>
      </c>
      <c r="K296" s="9">
        <v>780</v>
      </c>
      <c r="L296" s="5">
        <f t="shared" si="16"/>
        <v>-50</v>
      </c>
    </row>
    <row r="297" spans="1:12" s="10" customFormat="1" ht="15.75" x14ac:dyDescent="0.25">
      <c r="A297" s="5"/>
      <c r="B297" s="5"/>
      <c r="C297" s="5"/>
      <c r="D297" s="5"/>
      <c r="E297" s="5"/>
      <c r="F297" s="72" t="s">
        <v>811</v>
      </c>
      <c r="G297" s="3" t="s">
        <v>446</v>
      </c>
      <c r="H297" s="58">
        <v>1</v>
      </c>
      <c r="I297" s="14" t="s">
        <v>335</v>
      </c>
      <c r="J297" s="87">
        <v>140</v>
      </c>
      <c r="K297" s="9">
        <v>1300</v>
      </c>
      <c r="L297" s="5">
        <f t="shared" si="16"/>
        <v>10</v>
      </c>
    </row>
    <row r="298" spans="1:12" s="10" customFormat="1" ht="15.75" x14ac:dyDescent="0.25">
      <c r="A298" s="5"/>
      <c r="B298" s="5"/>
      <c r="C298" s="5"/>
      <c r="D298" s="5"/>
      <c r="E298" s="5"/>
      <c r="F298" s="165" t="s">
        <v>951</v>
      </c>
      <c r="G298" s="166"/>
      <c r="H298" s="166"/>
      <c r="I298" s="166"/>
      <c r="J298" s="167"/>
      <c r="K298" s="9">
        <v>2000</v>
      </c>
      <c r="L298" s="5">
        <f t="shared" si="16"/>
        <v>-100</v>
      </c>
    </row>
    <row r="299" spans="1:12" s="10" customFormat="1" ht="15.75" x14ac:dyDescent="0.25">
      <c r="A299" s="5"/>
      <c r="B299" s="5"/>
      <c r="C299" s="5"/>
      <c r="D299" s="5"/>
      <c r="E299" s="5"/>
      <c r="F299" s="72" t="s">
        <v>479</v>
      </c>
      <c r="G299" s="3" t="s">
        <v>514</v>
      </c>
      <c r="H299" s="58">
        <v>1</v>
      </c>
      <c r="I299" s="14" t="s">
        <v>515</v>
      </c>
      <c r="J299" s="87">
        <v>180</v>
      </c>
      <c r="K299" s="9">
        <v>25</v>
      </c>
      <c r="L299" s="5">
        <f t="shared" si="16"/>
        <v>-1</v>
      </c>
    </row>
    <row r="300" spans="1:12" s="10" customFormat="1" ht="15.75" x14ac:dyDescent="0.25">
      <c r="A300" s="5"/>
      <c r="B300" s="5"/>
      <c r="C300" s="5"/>
      <c r="D300" s="5"/>
      <c r="E300" s="5"/>
      <c r="F300" s="72" t="s">
        <v>479</v>
      </c>
      <c r="G300" s="3" t="s">
        <v>516</v>
      </c>
      <c r="H300" s="58">
        <v>1</v>
      </c>
      <c r="I300" s="14" t="s">
        <v>515</v>
      </c>
      <c r="J300" s="87">
        <v>230</v>
      </c>
      <c r="K300" s="9">
        <v>600</v>
      </c>
      <c r="L300" s="5">
        <f t="shared" si="16"/>
        <v>-60</v>
      </c>
    </row>
    <row r="301" spans="1:12" x14ac:dyDescent="0.25">
      <c r="F301" s="72" t="s">
        <v>480</v>
      </c>
      <c r="G301" s="3" t="s">
        <v>517</v>
      </c>
      <c r="H301" s="58">
        <v>4</v>
      </c>
      <c r="I301" s="14" t="s">
        <v>336</v>
      </c>
      <c r="J301" s="87">
        <v>730</v>
      </c>
    </row>
    <row r="302" spans="1:12" x14ac:dyDescent="0.25">
      <c r="F302" s="72" t="s">
        <v>481</v>
      </c>
      <c r="G302" s="3" t="s">
        <v>518</v>
      </c>
      <c r="H302" s="58">
        <v>8</v>
      </c>
      <c r="I302" s="14" t="s">
        <v>336</v>
      </c>
      <c r="J302" s="87">
        <v>1310</v>
      </c>
    </row>
    <row r="303" spans="1:12" x14ac:dyDescent="0.25">
      <c r="F303" s="72" t="s">
        <v>511</v>
      </c>
      <c r="G303" s="3" t="s">
        <v>352</v>
      </c>
      <c r="H303" s="58">
        <v>12</v>
      </c>
      <c r="I303" s="14" t="s">
        <v>336</v>
      </c>
      <c r="J303" s="87">
        <v>1900</v>
      </c>
    </row>
    <row r="304" spans="1:12" ht="15.75" x14ac:dyDescent="0.25">
      <c r="F304" s="72" t="s">
        <v>512</v>
      </c>
      <c r="G304" s="3" t="s">
        <v>353</v>
      </c>
      <c r="H304" s="58">
        <v>1</v>
      </c>
      <c r="I304" s="14" t="s">
        <v>337</v>
      </c>
      <c r="J304" s="87">
        <v>24</v>
      </c>
      <c r="L304" s="103"/>
    </row>
    <row r="305" spans="6:10" ht="15.75" thickBot="1" x14ac:dyDescent="0.3">
      <c r="F305" s="108" t="s">
        <v>513</v>
      </c>
      <c r="G305" s="109" t="s">
        <v>354</v>
      </c>
      <c r="H305" s="65">
        <v>1</v>
      </c>
      <c r="I305" s="62" t="s">
        <v>214</v>
      </c>
      <c r="J305" s="129">
        <v>540</v>
      </c>
    </row>
    <row r="306" spans="6:10" ht="15.75" x14ac:dyDescent="0.25">
      <c r="F306" s="164" t="s">
        <v>347</v>
      </c>
      <c r="G306" s="164"/>
      <c r="H306" s="164"/>
      <c r="I306" s="164"/>
      <c r="J306" s="164"/>
    </row>
    <row r="307" spans="6:10" x14ac:dyDescent="0.25">
      <c r="F307" s="43"/>
      <c r="G307" s="43"/>
      <c r="H307" s="43"/>
      <c r="I307" s="43"/>
      <c r="J307" s="43"/>
    </row>
    <row r="308" spans="6:10" x14ac:dyDescent="0.25">
      <c r="F308" s="43"/>
      <c r="G308" s="43"/>
      <c r="H308" s="43"/>
      <c r="I308" s="43"/>
      <c r="J308" s="43"/>
    </row>
    <row r="309" spans="6:10" x14ac:dyDescent="0.25">
      <c r="F309" s="151"/>
      <c r="G309" s="151"/>
      <c r="H309" s="66"/>
      <c r="J309" s="5"/>
    </row>
    <row r="310" spans="6:10" x14ac:dyDescent="0.25">
      <c r="F310" s="41"/>
      <c r="J310" s="5"/>
    </row>
    <row r="311" spans="6:10" x14ac:dyDescent="0.25">
      <c r="F311" s="41"/>
      <c r="J311" s="5"/>
    </row>
    <row r="312" spans="6:10" x14ac:dyDescent="0.25">
      <c r="F312" s="140"/>
      <c r="G312" s="140"/>
      <c r="J312" s="5"/>
    </row>
  </sheetData>
  <sortState xmlns:xlrd2="http://schemas.microsoft.com/office/spreadsheetml/2017/richdata2" ref="F258:J277">
    <sortCondition ref="G258:G277"/>
  </sortState>
  <mergeCells count="29">
    <mergeCell ref="F312:G312"/>
    <mergeCell ref="G256:J256"/>
    <mergeCell ref="F206:J206"/>
    <mergeCell ref="H5:I5"/>
    <mergeCell ref="F68:J68"/>
    <mergeCell ref="F72:J72"/>
    <mergeCell ref="G73:J73"/>
    <mergeCell ref="F74:J74"/>
    <mergeCell ref="F81:J81"/>
    <mergeCell ref="F107:J107"/>
    <mergeCell ref="F131:J131"/>
    <mergeCell ref="F6:J6"/>
    <mergeCell ref="F309:G309"/>
    <mergeCell ref="F33:J33"/>
    <mergeCell ref="F40:J40"/>
    <mergeCell ref="F130:J130"/>
    <mergeCell ref="F306:J306"/>
    <mergeCell ref="F294:J294"/>
    <mergeCell ref="F298:J298"/>
    <mergeCell ref="F278:J278"/>
    <mergeCell ref="F1:J1"/>
    <mergeCell ref="F2:J2"/>
    <mergeCell ref="F3:J3"/>
    <mergeCell ref="F4:J4"/>
    <mergeCell ref="F169:J169"/>
    <mergeCell ref="F178:J178"/>
    <mergeCell ref="F194:J194"/>
    <mergeCell ref="F205:J205"/>
    <mergeCell ref="F236:J236"/>
  </mergeCells>
  <phoneticPr fontId="13" type="noConversion"/>
  <pageMargins left="0.70866141732283472" right="0.27559055118110237" top="0.39370078740157483" bottom="0.31496062992125984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2023</vt:lpstr>
      <vt:lpstr>2024</vt:lpstr>
      <vt:lpstr>'2023'!Заголовки_для_печати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Виктория Эльзессер</cp:lastModifiedBy>
  <cp:lastPrinted>2024-10-04T09:57:11Z</cp:lastPrinted>
  <dcterms:created xsi:type="dcterms:W3CDTF">2015-06-05T18:19:34Z</dcterms:created>
  <dcterms:modified xsi:type="dcterms:W3CDTF">2024-10-04T09:57:29Z</dcterms:modified>
</cp:coreProperties>
</file>